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TNASNAS01.STONE.NE.GOV\MATData$\Purchasing\Commodities\2024\2024 VEHICLE PRODUCTION YEAR\6826 OF Ford EMS Market Basket\"/>
    </mc:Choice>
  </mc:AlternateContent>
  <xr:revisionPtr revIDLastSave="0" documentId="13_ncr:1_{1A846A97-214E-45FA-ABBB-C02B89F0AEE1}" xr6:coauthVersionLast="47" xr6:coauthVersionMax="47" xr10:uidLastSave="{00000000-0000-0000-0000-000000000000}"/>
  <workbookProtection workbookAlgorithmName="SHA-512" workbookHashValue="dOEp+dwyA8kWW6x0vdH3uGISCOyNMGGi50Mp4RNwl5YwDlqjIu71PugVFwO9xMclcpVXcG8h/7+UuoTYWT/76g==" workbookSaltValue="EE9NA7AMurfc8ADcNQHU/g==" workbookSpinCount="100000" lockStructure="1"/>
  <bookViews>
    <workbookView xWindow="-120" yWindow="-120" windowWidth="29040" windowHeight="15840" firstSheet="5" activeTab="6" xr2:uid="{90B11E99-5620-40F5-A6A8-BB5D3D3AB5AD}"/>
  </bookViews>
  <sheets>
    <sheet name="(A) GM - Sedan, SUV, Cross" sheetId="1" r:id="rId1"/>
    <sheet name="(B) GM - Van" sheetId="8" r:id="rId2"/>
    <sheet name="(C) GM - Light Duty Truck" sheetId="2" r:id="rId3"/>
    <sheet name="(D) GM - Heavy Duty Truck" sheetId="7" r:id="rId4"/>
    <sheet name="(F) GM Emergency Services " sheetId="13" r:id="rId5"/>
    <sheet name="Sheet1" sheetId="26" r:id="rId6"/>
    <sheet name="(A) FORD - SUV" sheetId="3" r:id="rId7"/>
    <sheet name="(B) FORD - Van" sheetId="10" r:id="rId8"/>
    <sheet name="(C) FORD - Light Duty Truck" sheetId="4" r:id="rId9"/>
    <sheet name="(D) FORD - Heavy Duty Truck" sheetId="9" r:id="rId10"/>
    <sheet name="(F) Ford Emergency Services" sheetId="14" r:id="rId11"/>
    <sheet name="(G) Ford EMS Options" sheetId="24" r:id="rId12"/>
    <sheet name="(A)STELLANTIS - Sedan, SUV, Van" sheetId="5" r:id="rId13"/>
    <sheet name="(B) STELLANTIS - Trucks" sheetId="6" r:id="rId14"/>
    <sheet name="(C) Stellantis Options" sheetId="22" r:id="rId15"/>
    <sheet name="(D)Stellantis Emergency Service" sheetId="19" r:id="rId16"/>
    <sheet name="(E) Stellantis EMS Options" sheetId="25" r:id="rId17"/>
    <sheet name="Sheet2" sheetId="27"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4" l="1"/>
  <c r="G25" i="14"/>
  <c r="D48" i="5"/>
  <c r="D74" i="6"/>
  <c r="O33" i="3"/>
  <c r="I33" i="3"/>
  <c r="D33" i="3"/>
  <c r="N40" i="4"/>
  <c r="D40" i="4"/>
  <c r="I40" i="4"/>
  <c r="L78" i="9"/>
  <c r="H78" i="9"/>
  <c r="D78" i="9"/>
  <c r="H101" i="7"/>
  <c r="F101" i="7"/>
  <c r="D101" i="7"/>
  <c r="L60" i="2"/>
  <c r="H60" i="2"/>
  <c r="D60" i="2"/>
  <c r="J85" i="1"/>
  <c r="G85" i="1"/>
  <c r="D85" i="1"/>
</calcChain>
</file>

<file path=xl/sharedStrings.xml><?xml version="1.0" encoding="utf-8"?>
<sst xmlns="http://schemas.openxmlformats.org/spreadsheetml/2006/main" count="6816" uniqueCount="820">
  <si>
    <t>Make</t>
  </si>
  <si>
    <t>Model</t>
  </si>
  <si>
    <t>Body style</t>
  </si>
  <si>
    <t>Drive</t>
  </si>
  <si>
    <t>Engine</t>
  </si>
  <si>
    <t>Chevorlet</t>
  </si>
  <si>
    <t>Malibu</t>
  </si>
  <si>
    <t>Chevrolet</t>
  </si>
  <si>
    <t>Trax</t>
  </si>
  <si>
    <t>Equinox</t>
  </si>
  <si>
    <t>SUV</t>
  </si>
  <si>
    <t>Traverse</t>
  </si>
  <si>
    <t>Trailblazer</t>
  </si>
  <si>
    <t>Blazer</t>
  </si>
  <si>
    <t>Tahoe</t>
  </si>
  <si>
    <t>GMC</t>
  </si>
  <si>
    <t>Terrain</t>
  </si>
  <si>
    <t>Acadia</t>
  </si>
  <si>
    <t>GMC Yukon/ Danali</t>
  </si>
  <si>
    <t xml:space="preserve">GMC Yukon/ Danali </t>
  </si>
  <si>
    <t>AWD</t>
  </si>
  <si>
    <t>RWD</t>
  </si>
  <si>
    <t>4x4</t>
  </si>
  <si>
    <t>1.5L Turbo Engine</t>
  </si>
  <si>
    <t>1.2L Turbo Engine</t>
  </si>
  <si>
    <t>5.3L V8</t>
  </si>
  <si>
    <t>3.0 Duramax</t>
  </si>
  <si>
    <t>6.2L V8</t>
  </si>
  <si>
    <t>$</t>
  </si>
  <si>
    <r>
      <t xml:space="preserve">Provide a standard percentage (%) discount for additional Manufacturer Models not listed above or that may have not been released at the time of this bid.
</t>
    </r>
    <r>
      <rPr>
        <b/>
        <sz val="10"/>
        <color rgb="FFFF0000"/>
        <rFont val="Arial"/>
        <family val="2"/>
      </rPr>
      <t>NOTE: DISCOUNT PERCENT (%) SHALL BE OFF OF CURRENT MANUFACTURER MSRP</t>
    </r>
  </si>
  <si>
    <t>Additional Key/ KeyFob</t>
  </si>
  <si>
    <t>Remote Vehicle Start</t>
  </si>
  <si>
    <t xml:space="preserve">Trailer Package if Applicable </t>
  </si>
  <si>
    <t>All season Tires</t>
  </si>
  <si>
    <t>Year or Current Production Year</t>
  </si>
  <si>
    <t>Bronco Sport</t>
  </si>
  <si>
    <t>Edge</t>
  </si>
  <si>
    <t>Escape</t>
  </si>
  <si>
    <t>Expedition</t>
  </si>
  <si>
    <t>Explorer</t>
  </si>
  <si>
    <t>1.5L Eco Boost</t>
  </si>
  <si>
    <t>2.0L Eco boost</t>
  </si>
  <si>
    <t>3.0 Eco boost</t>
  </si>
  <si>
    <t>3.3L Hybrid</t>
  </si>
  <si>
    <t>2.3L Eco Boost</t>
  </si>
  <si>
    <t>4x2</t>
  </si>
  <si>
    <t>3.5L Eco Boost</t>
  </si>
  <si>
    <t>Ford</t>
  </si>
  <si>
    <t>Chyrsler</t>
  </si>
  <si>
    <t>Pacifica (gas)</t>
  </si>
  <si>
    <t>3.6L V6</t>
  </si>
  <si>
    <t>Jeep</t>
  </si>
  <si>
    <t>Compass</t>
  </si>
  <si>
    <t>2.0L Turbo</t>
  </si>
  <si>
    <t>Wrangler</t>
  </si>
  <si>
    <t>Gladiator</t>
  </si>
  <si>
    <t>Grand Cherokee (3 Row)</t>
  </si>
  <si>
    <t>5.7L V8</t>
  </si>
  <si>
    <t xml:space="preserve">Wagoneer </t>
  </si>
  <si>
    <t>Hurricane Twin Trubo</t>
  </si>
  <si>
    <t>5.7 L V8</t>
  </si>
  <si>
    <t>Grand Wagoneer</t>
  </si>
  <si>
    <t>3.0L Diesel</t>
  </si>
  <si>
    <t>Grand Cherokee</t>
  </si>
  <si>
    <t xml:space="preserve">Grand Cherokee </t>
  </si>
  <si>
    <t>Expedition MAX</t>
  </si>
  <si>
    <t>Colorado</t>
  </si>
  <si>
    <t>Truck</t>
  </si>
  <si>
    <t>2WD</t>
  </si>
  <si>
    <t>4WD</t>
  </si>
  <si>
    <t>Canyon</t>
  </si>
  <si>
    <t>Silverado 1500</t>
  </si>
  <si>
    <t>Sierra 1500</t>
  </si>
  <si>
    <t>Silverado HD 2500</t>
  </si>
  <si>
    <t>Sierra HD 2500</t>
  </si>
  <si>
    <t>Silverado HD 3500</t>
  </si>
  <si>
    <t>Sierra HD 3500</t>
  </si>
  <si>
    <t>4.3L V6 engine</t>
  </si>
  <si>
    <t>Express 2500</t>
  </si>
  <si>
    <t>Express 3500</t>
  </si>
  <si>
    <t>Savana 2500</t>
  </si>
  <si>
    <t>Savana 3500</t>
  </si>
  <si>
    <t>2.0L Eco Boost</t>
  </si>
  <si>
    <t>Mavrick</t>
  </si>
  <si>
    <t>3.3L V6</t>
  </si>
  <si>
    <t>2.7L Eco Boost</t>
  </si>
  <si>
    <t>5.0L V8</t>
  </si>
  <si>
    <t>3.5L V6 Ecoboost</t>
  </si>
  <si>
    <t>F150</t>
  </si>
  <si>
    <t>6.8L V8 Gas</t>
  </si>
  <si>
    <t>7.3L V8 Gas</t>
  </si>
  <si>
    <t>6.7L V8 Diesel</t>
  </si>
  <si>
    <t>6.7L V8 High output Diesel</t>
  </si>
  <si>
    <t>F250</t>
  </si>
  <si>
    <t>F350</t>
  </si>
  <si>
    <t>F450</t>
  </si>
  <si>
    <t>3.5L V6</t>
  </si>
  <si>
    <t>3.5L Eco V6</t>
  </si>
  <si>
    <t>5.7L Hemi</t>
  </si>
  <si>
    <t>RAM</t>
  </si>
  <si>
    <t>6.4L V8</t>
  </si>
  <si>
    <t>6.7L Diesel</t>
  </si>
  <si>
    <t>6.7L Diesel Turbo</t>
  </si>
  <si>
    <t>6.7L Diesel HO</t>
  </si>
  <si>
    <t>Suburban</t>
  </si>
  <si>
    <t xml:space="preserve">GMC Yukon XL/ Danali </t>
  </si>
  <si>
    <t xml:space="preserve">GMC YukonXL/ Danali </t>
  </si>
  <si>
    <t>Year</t>
  </si>
  <si>
    <t>Model Year 2024
Ford 
Heavy Duty Trucks</t>
  </si>
  <si>
    <t>Model Year 2024
Ford
Light Duty Trucks</t>
  </si>
  <si>
    <t>N/A</t>
  </si>
  <si>
    <t xml:space="preserve">Transit </t>
  </si>
  <si>
    <t>%</t>
  </si>
  <si>
    <r>
      <t xml:space="preserve">Provide a standard percentage (%) discount for additional options not listed above or that may have not been released at the time of this bid.
</t>
    </r>
    <r>
      <rPr>
        <b/>
        <sz val="10"/>
        <color rgb="FFFF0000"/>
        <rFont val="Arial"/>
        <family val="2"/>
      </rPr>
      <t>NOTE: DISCOUNT PERCENT (%) SHALL BE OFF OF CURRENT MANUFACTURER MSRP</t>
    </r>
  </si>
  <si>
    <t>C9</t>
  </si>
  <si>
    <t>C1A</t>
  </si>
  <si>
    <t>C2A</t>
  </si>
  <si>
    <t>C3A</t>
  </si>
  <si>
    <t>C3B</t>
  </si>
  <si>
    <t>C4A</t>
  </si>
  <si>
    <t>C4B</t>
  </si>
  <si>
    <t>C5A</t>
  </si>
  <si>
    <t>C5B</t>
  </si>
  <si>
    <t>C6A</t>
  </si>
  <si>
    <t>C6B</t>
  </si>
  <si>
    <t>C7A</t>
  </si>
  <si>
    <t>C7B</t>
  </si>
  <si>
    <t>C8A</t>
  </si>
  <si>
    <t>C8B</t>
  </si>
  <si>
    <t>GM1A</t>
  </si>
  <si>
    <t>GM2A</t>
  </si>
  <si>
    <t>GM2B</t>
  </si>
  <si>
    <t>GM3A</t>
  </si>
  <si>
    <t>GM3B</t>
  </si>
  <si>
    <t>GM4A</t>
  </si>
  <si>
    <t>GM4B</t>
  </si>
  <si>
    <t>GM1B</t>
  </si>
  <si>
    <t>Spare Tire</t>
  </si>
  <si>
    <t>Extra Cost Paint</t>
  </si>
  <si>
    <t>Standard Paint</t>
  </si>
  <si>
    <t>Additional manufacturer Warranty</t>
  </si>
  <si>
    <t>Reverse Sensing System</t>
  </si>
  <si>
    <t>C9A</t>
  </si>
  <si>
    <t>C9B</t>
  </si>
  <si>
    <t>C9C</t>
  </si>
  <si>
    <t>GM5A</t>
  </si>
  <si>
    <t>GM5B</t>
  </si>
  <si>
    <t>GM5C</t>
  </si>
  <si>
    <t>C10A</t>
  </si>
  <si>
    <t>C10B</t>
  </si>
  <si>
    <t>C10C</t>
  </si>
  <si>
    <t>C10D</t>
  </si>
  <si>
    <t>GM6A</t>
  </si>
  <si>
    <t>GM6B</t>
  </si>
  <si>
    <t>GM6C</t>
  </si>
  <si>
    <t>GM6D</t>
  </si>
  <si>
    <t>C11A</t>
  </si>
  <si>
    <t>C11B</t>
  </si>
  <si>
    <t>Bid Code</t>
  </si>
  <si>
    <t>F1</t>
  </si>
  <si>
    <t>F1A</t>
  </si>
  <si>
    <t>F2</t>
  </si>
  <si>
    <t>F2A</t>
  </si>
  <si>
    <t>F2B</t>
  </si>
  <si>
    <t>F3</t>
  </si>
  <si>
    <t>F3A</t>
  </si>
  <si>
    <t>F3B</t>
  </si>
  <si>
    <t>F4</t>
  </si>
  <si>
    <t>F4A</t>
  </si>
  <si>
    <t>F4B</t>
  </si>
  <si>
    <t>F5</t>
  </si>
  <si>
    <t>F5A</t>
  </si>
  <si>
    <t>F5B</t>
  </si>
  <si>
    <t>F6</t>
  </si>
  <si>
    <t>F6A</t>
  </si>
  <si>
    <t>F6B</t>
  </si>
  <si>
    <t>F7</t>
  </si>
  <si>
    <t>F8</t>
  </si>
  <si>
    <t>F9</t>
  </si>
  <si>
    <t>F9A</t>
  </si>
  <si>
    <t>F9B</t>
  </si>
  <si>
    <t>F10</t>
  </si>
  <si>
    <t>F11</t>
  </si>
  <si>
    <t>F12</t>
  </si>
  <si>
    <t>F13</t>
  </si>
  <si>
    <t>J1</t>
  </si>
  <si>
    <t>J2</t>
  </si>
  <si>
    <t>J3</t>
  </si>
  <si>
    <t>J4</t>
  </si>
  <si>
    <t>J5</t>
  </si>
  <si>
    <t>J6</t>
  </si>
  <si>
    <t>R1</t>
  </si>
  <si>
    <t>R2</t>
  </si>
  <si>
    <t>R3</t>
  </si>
  <si>
    <t>Silverado 1500 Special Service</t>
  </si>
  <si>
    <t>C19</t>
  </si>
  <si>
    <t>C19A</t>
  </si>
  <si>
    <t>C19B</t>
  </si>
  <si>
    <t>5.3L EcoTec3 V8 engine</t>
  </si>
  <si>
    <t>C20</t>
  </si>
  <si>
    <t>Silverado 1500 Police Pursuit</t>
  </si>
  <si>
    <t>C20A</t>
  </si>
  <si>
    <t>C21</t>
  </si>
  <si>
    <t>Tahoe Special Service</t>
  </si>
  <si>
    <t>C22</t>
  </si>
  <si>
    <t>Tahoe Police Pursuit</t>
  </si>
  <si>
    <t>C23</t>
  </si>
  <si>
    <t>Express Transport Van 2500</t>
  </si>
  <si>
    <t>Express Transport Van 3500</t>
  </si>
  <si>
    <t>6.6L gas V8 engine</t>
  </si>
  <si>
    <t>5.3L V8 engine</t>
  </si>
  <si>
    <t>VAN</t>
  </si>
  <si>
    <t>C22A</t>
  </si>
  <si>
    <t>C22B</t>
  </si>
  <si>
    <t>C23A</t>
  </si>
  <si>
    <t>C23B</t>
  </si>
  <si>
    <t>C23C</t>
  </si>
  <si>
    <t>Express Transport Van</t>
  </si>
  <si>
    <t>S1</t>
  </si>
  <si>
    <t>Dodge</t>
  </si>
  <si>
    <t>3.6L Pentastar® V6</t>
  </si>
  <si>
    <t>5.7L HEMI® V8</t>
  </si>
  <si>
    <t>SP2</t>
  </si>
  <si>
    <t>Durango Pursuit</t>
  </si>
  <si>
    <t>SP2A</t>
  </si>
  <si>
    <t>Model Year 2024
Stellantis
Emergency Services</t>
  </si>
  <si>
    <t>Code</t>
  </si>
  <si>
    <t>FP1</t>
  </si>
  <si>
    <t>Police Interceptor Utility</t>
  </si>
  <si>
    <t>FP2</t>
  </si>
  <si>
    <t>F150 Police Responder</t>
  </si>
  <si>
    <t>FP3</t>
  </si>
  <si>
    <t>F150 SSV</t>
  </si>
  <si>
    <t>FP4</t>
  </si>
  <si>
    <t>Transit Prisoner Transport</t>
  </si>
  <si>
    <t>FP5</t>
  </si>
  <si>
    <t>3.5L Eco Boost V6</t>
  </si>
  <si>
    <t>3.5L Ecoboost V6</t>
  </si>
  <si>
    <t>3.5L Power Boostv6 Hybrid</t>
  </si>
  <si>
    <t>FP3A</t>
  </si>
  <si>
    <t>FP3B</t>
  </si>
  <si>
    <t>FP6</t>
  </si>
  <si>
    <t>F150 Lightning Pro SSV</t>
  </si>
  <si>
    <t>452HP</t>
  </si>
  <si>
    <t>580HP w/ Extended Range</t>
  </si>
  <si>
    <t>3.3L HEV AWD</t>
  </si>
  <si>
    <t>3.0L EcoBoost® AWD</t>
  </si>
  <si>
    <t>3.3L  V6 FFV AWD</t>
  </si>
  <si>
    <t>3.5L EcoBoost® V6</t>
  </si>
  <si>
    <t>FP2A</t>
  </si>
  <si>
    <t>FP1A</t>
  </si>
  <si>
    <t>FP4A</t>
  </si>
  <si>
    <t>FP4B</t>
  </si>
  <si>
    <t>FP4C</t>
  </si>
  <si>
    <t>FP4D</t>
  </si>
  <si>
    <t>FP5A</t>
  </si>
  <si>
    <t>FP6A</t>
  </si>
  <si>
    <t>FP6B</t>
  </si>
  <si>
    <t>Electric Vehicle</t>
  </si>
  <si>
    <t>Expedition /MAX SSV</t>
  </si>
  <si>
    <t>Expedition SSV</t>
  </si>
  <si>
    <t>Expedition Max SSV</t>
  </si>
  <si>
    <t>Utility Box Paint</t>
  </si>
  <si>
    <t xml:space="preserve">Express </t>
  </si>
  <si>
    <t>Front &amp; Rear Plashguards</t>
  </si>
  <si>
    <t>Trailer Package if Applicable W/IBC</t>
  </si>
  <si>
    <t>Spray in bed liner</t>
  </si>
  <si>
    <t>Tonneau cover soft</t>
  </si>
  <si>
    <t>Tonneau cover folding</t>
  </si>
  <si>
    <t xml:space="preserve">Tonneau cover Hard </t>
  </si>
  <si>
    <t>Cab length running boards</t>
  </si>
  <si>
    <t>Utility Box SRW</t>
  </si>
  <si>
    <t xml:space="preserve">Snow plow V plow option     </t>
  </si>
  <si>
    <t>Snowplow prep package</t>
  </si>
  <si>
    <t>Protective Vinyl Body Molding</t>
  </si>
  <si>
    <t>C1B</t>
  </si>
  <si>
    <t>C1C</t>
  </si>
  <si>
    <t>C1D</t>
  </si>
  <si>
    <t>C2B</t>
  </si>
  <si>
    <t>C2C</t>
  </si>
  <si>
    <t>C3C</t>
  </si>
  <si>
    <t>C3D</t>
  </si>
  <si>
    <t>C3E</t>
  </si>
  <si>
    <t>C3F</t>
  </si>
  <si>
    <t>C3G</t>
  </si>
  <si>
    <t>C3H</t>
  </si>
  <si>
    <t>C4C</t>
  </si>
  <si>
    <t>C4D</t>
  </si>
  <si>
    <t>C4E</t>
  </si>
  <si>
    <t>C4F</t>
  </si>
  <si>
    <t>C4G</t>
  </si>
  <si>
    <t>C4H</t>
  </si>
  <si>
    <t>C5C</t>
  </si>
  <si>
    <t>C5D</t>
  </si>
  <si>
    <t>C5E</t>
  </si>
  <si>
    <t>C5F</t>
  </si>
  <si>
    <t>C6C</t>
  </si>
  <si>
    <t>C6D</t>
  </si>
  <si>
    <t>C7C</t>
  </si>
  <si>
    <t>C7D</t>
  </si>
  <si>
    <t>C7E</t>
  </si>
  <si>
    <t>C7F</t>
  </si>
  <si>
    <t>C7G</t>
  </si>
  <si>
    <t>C7H</t>
  </si>
  <si>
    <t>C7I</t>
  </si>
  <si>
    <t>C7J</t>
  </si>
  <si>
    <t>C8C</t>
  </si>
  <si>
    <t>C8D</t>
  </si>
  <si>
    <t>C8E</t>
  </si>
  <si>
    <t>C8F</t>
  </si>
  <si>
    <t>C8G</t>
  </si>
  <si>
    <t>C8H</t>
  </si>
  <si>
    <t>C8I</t>
  </si>
  <si>
    <t>C8J</t>
  </si>
  <si>
    <t>GM1C</t>
  </si>
  <si>
    <t>GM1D</t>
  </si>
  <si>
    <t>GM2C</t>
  </si>
  <si>
    <t>GM2D</t>
  </si>
  <si>
    <t>GM3C</t>
  </si>
  <si>
    <t>GM3D</t>
  </si>
  <si>
    <t>GM4C</t>
  </si>
  <si>
    <t>GM4D</t>
  </si>
  <si>
    <t>C9D</t>
  </si>
  <si>
    <t>C9E</t>
  </si>
  <si>
    <t>C9F</t>
  </si>
  <si>
    <t>GM5D</t>
  </si>
  <si>
    <t>GM5E</t>
  </si>
  <si>
    <t>GM5F</t>
  </si>
  <si>
    <t>C11C</t>
  </si>
  <si>
    <t>C11D</t>
  </si>
  <si>
    <t>C12A1</t>
  </si>
  <si>
    <t>C12A2</t>
  </si>
  <si>
    <t>C12A3</t>
  </si>
  <si>
    <t>C12A4</t>
  </si>
  <si>
    <t>C12A5</t>
  </si>
  <si>
    <t>C12A6</t>
  </si>
  <si>
    <t>C12B1</t>
  </si>
  <si>
    <t>C12B2</t>
  </si>
  <si>
    <t>C12B3</t>
  </si>
  <si>
    <t>C12B4</t>
  </si>
  <si>
    <t>C12B5</t>
  </si>
  <si>
    <t>C12B6</t>
  </si>
  <si>
    <t>C12C1</t>
  </si>
  <si>
    <t>C12C2</t>
  </si>
  <si>
    <t>C12C3</t>
  </si>
  <si>
    <t>C12C4</t>
  </si>
  <si>
    <t>C12C5</t>
  </si>
  <si>
    <t>C12C6</t>
  </si>
  <si>
    <t>C12D1</t>
  </si>
  <si>
    <t>C12TD2</t>
  </si>
  <si>
    <t>C12D3</t>
  </si>
  <si>
    <t>C12D4</t>
  </si>
  <si>
    <t>C12D5</t>
  </si>
  <si>
    <t>C12D6</t>
  </si>
  <si>
    <t>C12E1</t>
  </si>
  <si>
    <t>C12E2</t>
  </si>
  <si>
    <t>C12E3</t>
  </si>
  <si>
    <t>C12E4</t>
  </si>
  <si>
    <t>C12E5</t>
  </si>
  <si>
    <t>C12E6</t>
  </si>
  <si>
    <t>GM7A1</t>
  </si>
  <si>
    <t>GM7A2</t>
  </si>
  <si>
    <t>GM7A3</t>
  </si>
  <si>
    <t>GM7A4</t>
  </si>
  <si>
    <t>GM7B1</t>
  </si>
  <si>
    <t>GM7B2</t>
  </si>
  <si>
    <t>GM7B4</t>
  </si>
  <si>
    <t>GM7B5</t>
  </si>
  <si>
    <t>GM7C1</t>
  </si>
  <si>
    <t>GM7C2</t>
  </si>
  <si>
    <t>GM7C3</t>
  </si>
  <si>
    <t>GM7C4</t>
  </si>
  <si>
    <t>GM7D1</t>
  </si>
  <si>
    <t>GM7D2</t>
  </si>
  <si>
    <t>GM7D3</t>
  </si>
  <si>
    <t>GM7D4</t>
  </si>
  <si>
    <t>GM7E1</t>
  </si>
  <si>
    <t>GM7E2</t>
  </si>
  <si>
    <t>GM7E3</t>
  </si>
  <si>
    <t>GM7E4</t>
  </si>
  <si>
    <t>C13A1</t>
  </si>
  <si>
    <t>C13A2</t>
  </si>
  <si>
    <t>C13A3</t>
  </si>
  <si>
    <t>C13A4</t>
  </si>
  <si>
    <t>GM8A1</t>
  </si>
  <si>
    <t>GM8A2</t>
  </si>
  <si>
    <t>GM8A3</t>
  </si>
  <si>
    <t>GM8A4</t>
  </si>
  <si>
    <t>C13B1</t>
  </si>
  <si>
    <t>C13B2</t>
  </si>
  <si>
    <t>C13B3</t>
  </si>
  <si>
    <t>C13B4</t>
  </si>
  <si>
    <t>GM8B1</t>
  </si>
  <si>
    <t>GM8B2</t>
  </si>
  <si>
    <t>GM8B3</t>
  </si>
  <si>
    <t>GM8B4</t>
  </si>
  <si>
    <t>C13C1</t>
  </si>
  <si>
    <t>C13C2</t>
  </si>
  <si>
    <t>C13C3</t>
  </si>
  <si>
    <t>C13C4</t>
  </si>
  <si>
    <t>GM8C1</t>
  </si>
  <si>
    <t>GM8C2</t>
  </si>
  <si>
    <t>GM8C3</t>
  </si>
  <si>
    <t>GM8C4</t>
  </si>
  <si>
    <t>C13D1</t>
  </si>
  <si>
    <t>C13D2</t>
  </si>
  <si>
    <t>C13D3</t>
  </si>
  <si>
    <t>C13D4</t>
  </si>
  <si>
    <t>GM8D1</t>
  </si>
  <si>
    <t>GM8D2</t>
  </si>
  <si>
    <t>GM8D3</t>
  </si>
  <si>
    <t>GM8D4</t>
  </si>
  <si>
    <t>C13E1</t>
  </si>
  <si>
    <t>C13E2</t>
  </si>
  <si>
    <t>C13E3</t>
  </si>
  <si>
    <t>C13E4</t>
  </si>
  <si>
    <t>GM8E1</t>
  </si>
  <si>
    <t>GM8E2</t>
  </si>
  <si>
    <t>GM8E3</t>
  </si>
  <si>
    <t>GM8E4</t>
  </si>
  <si>
    <t>C14A1</t>
  </si>
  <si>
    <t>C14A2</t>
  </si>
  <si>
    <t>C14A3</t>
  </si>
  <si>
    <t>C14A4</t>
  </si>
  <si>
    <t>C14A5</t>
  </si>
  <si>
    <t>C14A6</t>
  </si>
  <si>
    <t>C14A7</t>
  </si>
  <si>
    <t>C14A8</t>
  </si>
  <si>
    <t>GM9A1</t>
  </si>
  <si>
    <t>GM9A2</t>
  </si>
  <si>
    <t>GM9A3</t>
  </si>
  <si>
    <t>GM9A4</t>
  </si>
  <si>
    <t>GM9A5</t>
  </si>
  <si>
    <t>GM9A6</t>
  </si>
  <si>
    <t>GM9A7</t>
  </si>
  <si>
    <t>GM9A8</t>
  </si>
  <si>
    <t>C14B1</t>
  </si>
  <si>
    <t>C14B2</t>
  </si>
  <si>
    <t>C14B3</t>
  </si>
  <si>
    <t>C14B4</t>
  </si>
  <si>
    <t>C14B5</t>
  </si>
  <si>
    <t>C14B6</t>
  </si>
  <si>
    <t>C14B7</t>
  </si>
  <si>
    <t>C14B8</t>
  </si>
  <si>
    <t>GM9B1</t>
  </si>
  <si>
    <t>GM9B2</t>
  </si>
  <si>
    <t>GM9B3</t>
  </si>
  <si>
    <t>GM9B4</t>
  </si>
  <si>
    <t>GM9B5</t>
  </si>
  <si>
    <t>GM9B6</t>
  </si>
  <si>
    <t>GM9B7</t>
  </si>
  <si>
    <t>GM9B8</t>
  </si>
  <si>
    <t>C14C1</t>
  </si>
  <si>
    <t>C14C2</t>
  </si>
  <si>
    <t>C14C3</t>
  </si>
  <si>
    <t>C14C4</t>
  </si>
  <si>
    <t>C14C5</t>
  </si>
  <si>
    <t>C14C6</t>
  </si>
  <si>
    <t>C14C7</t>
  </si>
  <si>
    <t>C14C8</t>
  </si>
  <si>
    <t>C14C9</t>
  </si>
  <si>
    <t>C14C10</t>
  </si>
  <si>
    <t>C14C11</t>
  </si>
  <si>
    <t>C14C12</t>
  </si>
  <si>
    <t>GM9C1</t>
  </si>
  <si>
    <t>GM9C2</t>
  </si>
  <si>
    <t>GM9C3</t>
  </si>
  <si>
    <t>GM9C4</t>
  </si>
  <si>
    <t>GM9C5</t>
  </si>
  <si>
    <t>GM9C6</t>
  </si>
  <si>
    <t>GM9C7</t>
  </si>
  <si>
    <t>GM9C8</t>
  </si>
  <si>
    <t>GM9C9</t>
  </si>
  <si>
    <t>GM9C10</t>
  </si>
  <si>
    <t>GM9C11</t>
  </si>
  <si>
    <t>Regular 1LS</t>
  </si>
  <si>
    <t>Regular 1LT</t>
  </si>
  <si>
    <t>Extended 1LS</t>
  </si>
  <si>
    <t>Extended 1 LT</t>
  </si>
  <si>
    <t>C23D</t>
  </si>
  <si>
    <t>C23E</t>
  </si>
  <si>
    <t>C23F</t>
  </si>
  <si>
    <t>F1B</t>
  </si>
  <si>
    <t>F2C</t>
  </si>
  <si>
    <t>F2D</t>
  </si>
  <si>
    <t>F3C</t>
  </si>
  <si>
    <t>F3D</t>
  </si>
  <si>
    <t>F4C</t>
  </si>
  <si>
    <t>F4D</t>
  </si>
  <si>
    <t>F5C</t>
  </si>
  <si>
    <t>F5D</t>
  </si>
  <si>
    <t>F6C</t>
  </si>
  <si>
    <t>F6D</t>
  </si>
  <si>
    <t>F7A1</t>
  </si>
  <si>
    <t>F7A2</t>
  </si>
  <si>
    <t>F7A3</t>
  </si>
  <si>
    <t>F7A4</t>
  </si>
  <si>
    <t>F7B1</t>
  </si>
  <si>
    <t>F7B2</t>
  </si>
  <si>
    <t>F7B3</t>
  </si>
  <si>
    <t>F7B4</t>
  </si>
  <si>
    <t>F7B5</t>
  </si>
  <si>
    <t>F7B6</t>
  </si>
  <si>
    <t>F7C1</t>
  </si>
  <si>
    <t>F7C2</t>
  </si>
  <si>
    <t>F7C3</t>
  </si>
  <si>
    <t>F7C4</t>
  </si>
  <si>
    <t>F7D1</t>
  </si>
  <si>
    <t>F7D2</t>
  </si>
  <si>
    <t>F7D3</t>
  </si>
  <si>
    <t>F7D4</t>
  </si>
  <si>
    <t>F7E1</t>
  </si>
  <si>
    <t>F7E2</t>
  </si>
  <si>
    <t>F7E3</t>
  </si>
  <si>
    <t>F7E4</t>
  </si>
  <si>
    <t>F7E5</t>
  </si>
  <si>
    <t>F7E6</t>
  </si>
  <si>
    <t>F7F1</t>
  </si>
  <si>
    <t>F7F2</t>
  </si>
  <si>
    <t>F7F3</t>
  </si>
  <si>
    <t>F7F4</t>
  </si>
  <si>
    <t>F8A1</t>
  </si>
  <si>
    <t>F8A2</t>
  </si>
  <si>
    <t>F8A4</t>
  </si>
  <si>
    <t>F8A3</t>
  </si>
  <si>
    <t>F8A5</t>
  </si>
  <si>
    <t>F8B1</t>
  </si>
  <si>
    <t>F8B2</t>
  </si>
  <si>
    <t>F8C1</t>
  </si>
  <si>
    <t>F8C2</t>
  </si>
  <si>
    <t>F8C3</t>
  </si>
  <si>
    <t>F8C4</t>
  </si>
  <si>
    <t>F8C5</t>
  </si>
  <si>
    <t>F8C6</t>
  </si>
  <si>
    <t>F8D1</t>
  </si>
  <si>
    <t>F8D2</t>
  </si>
  <si>
    <t>F9C</t>
  </si>
  <si>
    <t>F9D</t>
  </si>
  <si>
    <t>F10A1</t>
  </si>
  <si>
    <t>F10A2</t>
  </si>
  <si>
    <t>F10A3</t>
  </si>
  <si>
    <t>F10A4</t>
  </si>
  <si>
    <t>F10B1</t>
  </si>
  <si>
    <t>F10B2</t>
  </si>
  <si>
    <t>F10B3</t>
  </si>
  <si>
    <t>F10B4</t>
  </si>
  <si>
    <t>F10C1</t>
  </si>
  <si>
    <t>F10C2</t>
  </si>
  <si>
    <t>F10C3</t>
  </si>
  <si>
    <t>F10C4</t>
  </si>
  <si>
    <t>F10D1</t>
  </si>
  <si>
    <t>F10D2</t>
  </si>
  <si>
    <t>F10D3</t>
  </si>
  <si>
    <t>F10D4</t>
  </si>
  <si>
    <t>F10E1</t>
  </si>
  <si>
    <t>F10E2</t>
  </si>
  <si>
    <t>F10E3</t>
  </si>
  <si>
    <t>F10E4</t>
  </si>
  <si>
    <t>F10F1</t>
  </si>
  <si>
    <t>F10F2</t>
  </si>
  <si>
    <t>F10F3</t>
  </si>
  <si>
    <t>F10F4</t>
  </si>
  <si>
    <t>F11A1</t>
  </si>
  <si>
    <t>F11A2</t>
  </si>
  <si>
    <t>F11A3</t>
  </si>
  <si>
    <t>F11A4</t>
  </si>
  <si>
    <t>F11B1</t>
  </si>
  <si>
    <t>F11B2</t>
  </si>
  <si>
    <t>F11B3</t>
  </si>
  <si>
    <t>F11B4</t>
  </si>
  <si>
    <t>F11C1</t>
  </si>
  <si>
    <t>F11C2</t>
  </si>
  <si>
    <t>F11C3</t>
  </si>
  <si>
    <t>F11C4</t>
  </si>
  <si>
    <t>F11D1</t>
  </si>
  <si>
    <t>F11D2</t>
  </si>
  <si>
    <t>F11D3</t>
  </si>
  <si>
    <t>F11D4</t>
  </si>
  <si>
    <t>F11E1</t>
  </si>
  <si>
    <t>F11E2</t>
  </si>
  <si>
    <t>F11E3</t>
  </si>
  <si>
    <t>F11E4</t>
  </si>
  <si>
    <t>F12A1</t>
  </si>
  <si>
    <t>F12A2</t>
  </si>
  <si>
    <t>F12A3</t>
  </si>
  <si>
    <t>F12A4</t>
  </si>
  <si>
    <t>F12A5</t>
  </si>
  <si>
    <t>F12A6</t>
  </si>
  <si>
    <t>F12A7</t>
  </si>
  <si>
    <t>F12A8</t>
  </si>
  <si>
    <t>F12B1</t>
  </si>
  <si>
    <t>F12B2</t>
  </si>
  <si>
    <t>F12B3</t>
  </si>
  <si>
    <t>F12B4</t>
  </si>
  <si>
    <t>F12C1</t>
  </si>
  <si>
    <t>F12C2</t>
  </si>
  <si>
    <t>F12C3</t>
  </si>
  <si>
    <t>F12C4</t>
  </si>
  <si>
    <t>F12C5</t>
  </si>
  <si>
    <t>F12C6</t>
  </si>
  <si>
    <t>F12C7</t>
  </si>
  <si>
    <t>F12C8</t>
  </si>
  <si>
    <t>F12D1</t>
  </si>
  <si>
    <t>F12D2</t>
  </si>
  <si>
    <t>F12D3</t>
  </si>
  <si>
    <t>F12D4</t>
  </si>
  <si>
    <t>F12E1</t>
  </si>
  <si>
    <t>F12E2</t>
  </si>
  <si>
    <t>F12E3</t>
  </si>
  <si>
    <t>F12E4</t>
  </si>
  <si>
    <t>F12E5</t>
  </si>
  <si>
    <t>F12E6</t>
  </si>
  <si>
    <t>F12E7</t>
  </si>
  <si>
    <t>F12E8</t>
  </si>
  <si>
    <t>F13A1</t>
  </si>
  <si>
    <t>F13A2</t>
  </si>
  <si>
    <t>F13A3</t>
  </si>
  <si>
    <t>F13A4</t>
  </si>
  <si>
    <t>F13B1</t>
  </si>
  <si>
    <t>F13B2</t>
  </si>
  <si>
    <t>F13B3</t>
  </si>
  <si>
    <t>F13B4</t>
  </si>
  <si>
    <t>S1A1</t>
  </si>
  <si>
    <t>S1A2</t>
  </si>
  <si>
    <t>S1A3</t>
  </si>
  <si>
    <t>S1A4</t>
  </si>
  <si>
    <t>J1A1</t>
  </si>
  <si>
    <t>J1A2</t>
  </si>
  <si>
    <t>J1A3</t>
  </si>
  <si>
    <t>J1A4</t>
  </si>
  <si>
    <t>J2A1</t>
  </si>
  <si>
    <t>J2A2</t>
  </si>
  <si>
    <t>J2A3</t>
  </si>
  <si>
    <t>J2A4</t>
  </si>
  <si>
    <t>J2B1</t>
  </si>
  <si>
    <t>J2B2</t>
  </si>
  <si>
    <t>J2B3</t>
  </si>
  <si>
    <t>J2B4</t>
  </si>
  <si>
    <t>J3A1</t>
  </si>
  <si>
    <t>J3A2</t>
  </si>
  <si>
    <t>J3A3</t>
  </si>
  <si>
    <t>J3A4</t>
  </si>
  <si>
    <t>J4A1</t>
  </si>
  <si>
    <t>J4A2</t>
  </si>
  <si>
    <t>J4A3</t>
  </si>
  <si>
    <t>J4A4</t>
  </si>
  <si>
    <t>J5A1</t>
  </si>
  <si>
    <t>J5A2</t>
  </si>
  <si>
    <t>J5A3</t>
  </si>
  <si>
    <t>J5A4</t>
  </si>
  <si>
    <t>J6A1</t>
  </si>
  <si>
    <t>J6A2</t>
  </si>
  <si>
    <t>J6A3</t>
  </si>
  <si>
    <t>J6A4</t>
  </si>
  <si>
    <t>R1A1</t>
  </si>
  <si>
    <t>R1A2</t>
  </si>
  <si>
    <t>R1A3</t>
  </si>
  <si>
    <t>R1A4</t>
  </si>
  <si>
    <t>R1B1</t>
  </si>
  <si>
    <t>R1B2</t>
  </si>
  <si>
    <t>R1B3</t>
  </si>
  <si>
    <t>R1B4</t>
  </si>
  <si>
    <t>R1C1</t>
  </si>
  <si>
    <t>R1C2</t>
  </si>
  <si>
    <t>R1C3</t>
  </si>
  <si>
    <t>R1C4</t>
  </si>
  <si>
    <t>R2A1</t>
  </si>
  <si>
    <t>R2A2</t>
  </si>
  <si>
    <t>R2A3</t>
  </si>
  <si>
    <t>R2A4</t>
  </si>
  <si>
    <t>R2B1</t>
  </si>
  <si>
    <t>R2B2</t>
  </si>
  <si>
    <t>R2B3</t>
  </si>
  <si>
    <t>R2B4</t>
  </si>
  <si>
    <t>R2C1</t>
  </si>
  <si>
    <t>R2C2</t>
  </si>
  <si>
    <t>R2C3</t>
  </si>
  <si>
    <t>R2C4</t>
  </si>
  <si>
    <t>R3A1</t>
  </si>
  <si>
    <t>R3A2</t>
  </si>
  <si>
    <t>R3A3</t>
  </si>
  <si>
    <t>R3A4</t>
  </si>
  <si>
    <t>R3A5</t>
  </si>
  <si>
    <t>R3A6</t>
  </si>
  <si>
    <t>R3A7</t>
  </si>
  <si>
    <t>R3A8</t>
  </si>
  <si>
    <t>R3B1</t>
  </si>
  <si>
    <t>R3B2</t>
  </si>
  <si>
    <t>R3B3</t>
  </si>
  <si>
    <t>R3B4</t>
  </si>
  <si>
    <t>R3B5</t>
  </si>
  <si>
    <t>R3B6</t>
  </si>
  <si>
    <t>R3B7</t>
  </si>
  <si>
    <t>R3B8</t>
  </si>
  <si>
    <t>R3C1</t>
  </si>
  <si>
    <t>R3C2</t>
  </si>
  <si>
    <t>R3C3</t>
  </si>
  <si>
    <t>R3C4</t>
  </si>
  <si>
    <t>R3C5</t>
  </si>
  <si>
    <t>R3C6</t>
  </si>
  <si>
    <t>R3C7</t>
  </si>
  <si>
    <t>R3C8</t>
  </si>
  <si>
    <t>R3D1</t>
  </si>
  <si>
    <t>R3D2</t>
  </si>
  <si>
    <t>R3D3</t>
  </si>
  <si>
    <t>R3D4</t>
  </si>
  <si>
    <t>R3D5</t>
  </si>
  <si>
    <t>R3D6</t>
  </si>
  <si>
    <t>R3D7</t>
  </si>
  <si>
    <t>R3D8</t>
  </si>
  <si>
    <t>Stellantis - Suvs, Cross Options</t>
  </si>
  <si>
    <t>Stellantis Options - Attachment C
*Non-Core/Catalog Options*</t>
  </si>
  <si>
    <t>Stellantis - Trucks</t>
  </si>
  <si>
    <t>C21A</t>
  </si>
  <si>
    <t>Electric Vehicles (Below)</t>
  </si>
  <si>
    <t>Trailer Towing Package</t>
  </si>
  <si>
    <t xml:space="preserve">Additional Key/ KeyFob </t>
  </si>
  <si>
    <t>Auxiliary Battery Instulation</t>
  </si>
  <si>
    <r>
      <t xml:space="preserve">Provide a standard percentage (%) discount for additional options not listed or that may have not been released at the time of this bid.
</t>
    </r>
    <r>
      <rPr>
        <b/>
        <sz val="10"/>
        <color rgb="FFFF0000"/>
        <rFont val="Arial"/>
        <family val="2"/>
      </rPr>
      <t>NOTE: DISCOUNT PERCENT (%) SHALL BE OFF OF CURRENT MANUFACTURER MSRP</t>
    </r>
  </si>
  <si>
    <t>Computer Mount Dash/ Center Console</t>
  </si>
  <si>
    <t>Electronic Compass and Temperature Display</t>
  </si>
  <si>
    <t xml:space="preserve">Push Guard </t>
  </si>
  <si>
    <t>Ford EMS   Options - Attachment E
*Non-Core/Catalog Options*</t>
  </si>
  <si>
    <t>Ford - EMS Options</t>
  </si>
  <si>
    <t>Model Year 2024 
Stellantis</t>
  </si>
  <si>
    <t>Stellantis EMS   Options - Attachment E
*Non-Core/Catalog Options*</t>
  </si>
  <si>
    <t>Stellantis - EMS Options</t>
  </si>
  <si>
    <t>Model Year 2025 
Ford</t>
  </si>
  <si>
    <t>Model Year 2025
FORD
Emergency Services</t>
  </si>
  <si>
    <t>No Bid</t>
  </si>
  <si>
    <t>Gregg Young Chevorlet</t>
  </si>
  <si>
    <t>% off new models</t>
  </si>
  <si>
    <t>Total</t>
  </si>
  <si>
    <t xml:space="preserve">Husker Auto </t>
  </si>
  <si>
    <t>Sid Dillion Chevorlet</t>
  </si>
  <si>
    <t>Gregg Young</t>
  </si>
  <si>
    <t>Provide a standard percentage (%) discount for additional Manufacturer Models not listed above or that may have not been released at the time of this bid.
NOTE: DISCOUNT PERCENT (%) SHALL BE OFF OF CURRENT MANUFACTURER MSRP</t>
  </si>
  <si>
    <t xml:space="preserve">Provide a standard percentage (%) discount for additional Manufacturer Models not listed above or that may have not been released at the time of this bid.
</t>
  </si>
  <si>
    <t>Husker Auto</t>
  </si>
  <si>
    <t>Sid dillion Chevorlet</t>
  </si>
  <si>
    <t>Sid Dillon Cheverlot</t>
  </si>
  <si>
    <t>Provide a standard percentage (%) discount for additional Manufacturer Models not listed above or that may have not been released at the time of this bid.</t>
  </si>
  <si>
    <t>Total:</t>
  </si>
  <si>
    <t>Sid dillion</t>
  </si>
  <si>
    <t>6.6L V8</t>
  </si>
  <si>
    <t>6.6L Duramax Turbo Diesel V8</t>
  </si>
  <si>
    <t>2.7L Turbo Max</t>
  </si>
  <si>
    <t>5.3L Eco tech3 V8</t>
  </si>
  <si>
    <t>6.2L Ecotech3 V8</t>
  </si>
  <si>
    <t>3.0 L Duramax Turbo Diesel</t>
  </si>
  <si>
    <t>4.3l V6 ENGINE</t>
  </si>
  <si>
    <t>6.6L GAS V6</t>
  </si>
  <si>
    <t>1.5l Turbo Engine</t>
  </si>
  <si>
    <t>3.6L V6 Engine</t>
  </si>
  <si>
    <t>1.3L Turbo Engine</t>
  </si>
  <si>
    <t>2.0 L Turbo Engine</t>
  </si>
  <si>
    <t>NO BID</t>
  </si>
  <si>
    <t>2.5L hybrid</t>
  </si>
  <si>
    <t>Anderson Ford Lincoln</t>
  </si>
  <si>
    <t>Sid Dillion</t>
  </si>
  <si>
    <t>Anderson FORD</t>
  </si>
  <si>
    <t>Ken Graff</t>
  </si>
  <si>
    <t>Anderson Ford</t>
  </si>
  <si>
    <t>3-10%</t>
  </si>
  <si>
    <t>Ken Groff</t>
  </si>
  <si>
    <t>4-10%</t>
  </si>
  <si>
    <t>total:</t>
  </si>
  <si>
    <t>Left Blank</t>
  </si>
  <si>
    <t>Ken Graff Colorado</t>
  </si>
  <si>
    <t>5-8%</t>
  </si>
  <si>
    <t>Not used for bid tab. Due to all Dealers did not bid on this section</t>
  </si>
  <si>
    <t>Bid tab was calculated by using vehicles that all bidders bidded on.</t>
  </si>
  <si>
    <t>Gene Steffy Auto Group</t>
  </si>
  <si>
    <t xml:space="preserve">Model Year 2024 </t>
  </si>
  <si>
    <t>Attachment A</t>
  </si>
  <si>
    <r>
      <rPr>
        <b/>
        <sz val="10"/>
        <rFont val="Arial"/>
        <family val="2"/>
      </rPr>
      <t xml:space="preserve">Model Year 2024
</t>
    </r>
    <r>
      <rPr>
        <b/>
        <sz val="10"/>
        <rFont val="Arial"/>
        <family val="2"/>
      </rPr>
      <t>General Motors</t>
    </r>
  </si>
  <si>
    <r>
      <rPr>
        <b/>
        <sz val="7"/>
        <rFont val="Arial"/>
        <family val="2"/>
      </rPr>
      <t xml:space="preserve">Provide a standard percentage (%) discount for additional options not listed or that may have not been released at the time of this bid.
</t>
    </r>
    <r>
      <rPr>
        <b/>
        <sz val="7"/>
        <color rgb="FFFF0000"/>
        <rFont val="Arial"/>
        <family val="2"/>
      </rPr>
      <t>NOTE: DISCOUNT PERCENT (%) SHALL BE OFF OF CURRENT MANUFACTURER MSRP</t>
    </r>
  </si>
  <si>
    <r>
      <rPr>
        <b/>
        <sz val="10"/>
        <rFont val="Arial"/>
        <family val="2"/>
      </rPr>
      <t>GM - Sedans, Suvs, Cross Options</t>
    </r>
  </si>
  <si>
    <r>
      <rPr>
        <sz val="7.5"/>
        <rFont val="Arial"/>
        <family val="2"/>
      </rPr>
      <t>Additional Key/ KeyFob</t>
    </r>
  </si>
  <si>
    <r>
      <rPr>
        <sz val="7.5"/>
        <rFont val="Arial"/>
        <family val="2"/>
      </rPr>
      <t>Remote Vehicle Start</t>
    </r>
  </si>
  <si>
    <r>
      <rPr>
        <sz val="7.5"/>
        <rFont val="Arial"/>
        <family val="2"/>
      </rPr>
      <t>Trailer Towing Package</t>
    </r>
  </si>
  <si>
    <r>
      <rPr>
        <sz val="7.5"/>
        <rFont val="Arial"/>
        <family val="2"/>
      </rPr>
      <t>Spare Tire</t>
    </r>
  </si>
  <si>
    <r>
      <rPr>
        <sz val="7.5"/>
        <rFont val="Calibri"/>
        <family val="2"/>
      </rPr>
      <t>All season Tires</t>
    </r>
  </si>
  <si>
    <r>
      <rPr>
        <sz val="7.5"/>
        <rFont val="Calibri"/>
        <family val="2"/>
      </rPr>
      <t>Reverse Sensing System</t>
    </r>
  </si>
  <si>
    <r>
      <rPr>
        <sz val="7.5"/>
        <rFont val="Calibri"/>
        <family val="2"/>
      </rPr>
      <t xml:space="preserve">Electronic Compass and Temperature
</t>
    </r>
    <r>
      <rPr>
        <sz val="7.5"/>
        <rFont val="Calibri"/>
        <family val="2"/>
      </rPr>
      <t>Display</t>
    </r>
  </si>
  <si>
    <r>
      <rPr>
        <sz val="7.5"/>
        <rFont val="Calibri"/>
        <family val="2"/>
      </rPr>
      <t>Extra Cost Paint</t>
    </r>
  </si>
  <si>
    <r>
      <rPr>
        <sz val="7.5"/>
        <rFont val="Calibri"/>
        <family val="2"/>
      </rPr>
      <t>Additional manufacturer Warranty</t>
    </r>
  </si>
  <si>
    <r>
      <rPr>
        <sz val="7.5"/>
        <rFont val="Arial"/>
        <family val="2"/>
      </rPr>
      <t>C19A</t>
    </r>
  </si>
  <si>
    <r>
      <rPr>
        <sz val="7.5"/>
        <rFont val="Arial"/>
        <family val="2"/>
      </rPr>
      <t>Chevorlet</t>
    </r>
  </si>
  <si>
    <r>
      <rPr>
        <sz val="7.5"/>
        <rFont val="Arial"/>
        <family val="2"/>
      </rPr>
      <t>Silverado 1500 Special Service</t>
    </r>
  </si>
  <si>
    <r>
      <rPr>
        <sz val="7.5"/>
        <rFont val="Arial"/>
        <family val="2"/>
      </rPr>
      <t>C19B</t>
    </r>
  </si>
  <si>
    <r>
      <rPr>
        <sz val="7.5"/>
        <rFont val="Arial"/>
        <family val="2"/>
      </rPr>
      <t>C20A</t>
    </r>
  </si>
  <si>
    <r>
      <rPr>
        <sz val="7.5"/>
        <rFont val="Arial"/>
        <family val="2"/>
      </rPr>
      <t>Silverado 1500 Police Pursuit</t>
    </r>
  </si>
  <si>
    <r>
      <rPr>
        <sz val="7.5"/>
        <rFont val="Arial"/>
        <family val="2"/>
      </rPr>
      <t>C21A</t>
    </r>
  </si>
  <si>
    <r>
      <rPr>
        <sz val="7.5"/>
        <rFont val="Arial"/>
        <family val="2"/>
      </rPr>
      <t>Tahoe Special Service</t>
    </r>
  </si>
  <si>
    <r>
      <rPr>
        <sz val="7.5"/>
        <rFont val="Arial"/>
        <family val="2"/>
      </rPr>
      <t>C22A</t>
    </r>
  </si>
  <si>
    <r>
      <rPr>
        <sz val="7.5"/>
        <rFont val="Arial"/>
        <family val="2"/>
      </rPr>
      <t>Chevrolet</t>
    </r>
  </si>
  <si>
    <r>
      <rPr>
        <sz val="7.5"/>
        <rFont val="Arial"/>
        <family val="2"/>
      </rPr>
      <t>Tahoe Police Pursuit</t>
    </r>
  </si>
  <si>
    <r>
      <rPr>
        <sz val="7.5"/>
        <rFont val="Arial"/>
        <family val="2"/>
      </rPr>
      <t>C22B</t>
    </r>
  </si>
  <si>
    <r>
      <rPr>
        <sz val="7.5"/>
        <rFont val="Arial"/>
        <family val="2"/>
      </rPr>
      <t>C23A</t>
    </r>
  </si>
  <si>
    <r>
      <rPr>
        <sz val="7.5"/>
        <rFont val="Arial"/>
        <family val="2"/>
      </rPr>
      <t>Express Transport Van 2500</t>
    </r>
  </si>
  <si>
    <r>
      <rPr>
        <sz val="7.5"/>
        <rFont val="Arial"/>
        <family val="2"/>
      </rPr>
      <t>C23B</t>
    </r>
  </si>
  <si>
    <r>
      <rPr>
        <sz val="7.5"/>
        <rFont val="Arial"/>
        <family val="2"/>
      </rPr>
      <t>C23C</t>
    </r>
  </si>
  <si>
    <r>
      <rPr>
        <sz val="7.5"/>
        <rFont val="Arial"/>
        <family val="2"/>
      </rPr>
      <t>Express Transport Van 3500</t>
    </r>
  </si>
  <si>
    <r>
      <rPr>
        <sz val="7.5"/>
        <rFont val="Arial"/>
        <family val="2"/>
      </rPr>
      <t>C23D</t>
    </r>
  </si>
  <si>
    <r>
      <rPr>
        <sz val="7.5"/>
        <rFont val="Arial"/>
        <family val="2"/>
      </rPr>
      <t>C23E</t>
    </r>
  </si>
  <si>
    <r>
      <rPr>
        <sz val="7.5"/>
        <rFont val="Arial"/>
        <family val="2"/>
      </rPr>
      <t>C23F</t>
    </r>
  </si>
  <si>
    <r>
      <rPr>
        <sz val="7.5"/>
        <rFont val="Arial"/>
        <family val="2"/>
      </rPr>
      <t>Auxiliary Battery Instulation</t>
    </r>
  </si>
  <si>
    <r>
      <rPr>
        <sz val="7.5"/>
        <rFont val="Arial"/>
        <family val="2"/>
      </rPr>
      <t>Computer Mount Dash/ Center Console</t>
    </r>
  </si>
  <si>
    <r>
      <rPr>
        <sz val="7.5"/>
        <rFont val="Arial"/>
        <family val="2"/>
      </rPr>
      <t>Push Guard</t>
    </r>
  </si>
  <si>
    <t xml:space="preserve">GM </t>
  </si>
  <si>
    <t>Included</t>
  </si>
  <si>
    <t>Call</t>
  </si>
  <si>
    <t>GM EMS   Options - Attachment B
*Non-Core/Catalog Options*</t>
  </si>
  <si>
    <t>Standard</t>
  </si>
  <si>
    <t>Sid dillon Ford</t>
  </si>
  <si>
    <t>5% (except 0% on Lightning)</t>
  </si>
  <si>
    <t>No bid</t>
  </si>
  <si>
    <r>
      <rPr>
        <sz val="11"/>
        <color rgb="FFFF0000"/>
        <rFont val="Calibri"/>
        <family val="2"/>
        <scheme val="minor"/>
      </rPr>
      <t>(Total calculated using vehicles that all vendors bid on)</t>
    </r>
    <r>
      <rPr>
        <sz val="11"/>
        <color theme="1"/>
        <rFont val="Calibri"/>
        <family val="2"/>
        <scheme val="minor"/>
      </rPr>
      <t xml:space="preserve"> </t>
    </r>
    <r>
      <rPr>
        <b/>
        <sz val="11"/>
        <color theme="1"/>
        <rFont val="Calibri"/>
        <family val="2"/>
        <scheme val="minor"/>
      </rPr>
      <t>Total:</t>
    </r>
  </si>
  <si>
    <t>Awarded Highlighted in Blue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</si>
</sst>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6" x14ac:knownFonts="1">
    <font>
      <sz val="11"/>
      <color theme="1"/>
      <name val="Calibri"/>
      <family val="2"/>
      <scheme val="minor"/>
    </font>
    <font>
      <sz val="11"/>
      <color rgb="FF000000"/>
      <name val="Arial"/>
      <family val="2"/>
    </font>
    <font>
      <sz val="11"/>
      <name val="Arial"/>
      <family val="2"/>
    </font>
    <font>
      <sz val="11"/>
      <color theme="1"/>
      <name val="Arial"/>
      <family val="2"/>
    </font>
    <font>
      <sz val="10"/>
      <name val="Arial"/>
      <family val="2"/>
    </font>
    <font>
      <sz val="12"/>
      <color theme="1"/>
      <name val="Arial"/>
      <family val="2"/>
    </font>
    <font>
      <b/>
      <sz val="10"/>
      <color theme="1"/>
      <name val="Arial"/>
      <family val="2"/>
    </font>
    <font>
      <b/>
      <sz val="10"/>
      <color rgb="FFFF0000"/>
      <name val="Arial"/>
      <family val="2"/>
    </font>
    <font>
      <b/>
      <sz val="14"/>
      <color theme="1"/>
      <name val="Arial"/>
      <family val="2"/>
    </font>
    <font>
      <b/>
      <sz val="11"/>
      <color theme="1"/>
      <name val="Arial"/>
      <family val="2"/>
    </font>
    <font>
      <sz val="20"/>
      <color theme="1"/>
      <name val="Arial"/>
      <family val="2"/>
    </font>
    <font>
      <b/>
      <sz val="22"/>
      <color theme="1"/>
      <name val="Arial"/>
      <family val="2"/>
    </font>
    <font>
      <b/>
      <sz val="12"/>
      <name val="Arial"/>
      <family val="2"/>
    </font>
    <font>
      <sz val="11"/>
      <color theme="1"/>
      <name val="Calibri"/>
      <family val="2"/>
      <scheme val="minor"/>
    </font>
    <font>
      <sz val="14"/>
      <color rgb="FFFF0000"/>
      <name val="Arial"/>
      <family val="2"/>
    </font>
    <font>
      <sz val="20"/>
      <color theme="1"/>
      <name val="Calibri"/>
      <family val="2"/>
      <scheme val="minor"/>
    </font>
    <font>
      <b/>
      <sz val="11"/>
      <color rgb="FF000000"/>
      <name val="Arial"/>
      <family val="2"/>
    </font>
    <font>
      <b/>
      <sz val="11"/>
      <name val="Arial"/>
      <family val="2"/>
    </font>
    <font>
      <b/>
      <sz val="10"/>
      <name val="Arial"/>
      <family val="2"/>
    </font>
    <font>
      <b/>
      <sz val="12"/>
      <color theme="1"/>
      <name val="Arial"/>
      <family val="2"/>
    </font>
    <font>
      <b/>
      <sz val="48"/>
      <color theme="1"/>
      <name val="Calibri"/>
      <family val="2"/>
      <scheme val="minor"/>
    </font>
    <font>
      <b/>
      <sz val="26"/>
      <color theme="1"/>
      <name val="Calibri"/>
      <family val="2"/>
      <scheme val="minor"/>
    </font>
    <font>
      <b/>
      <sz val="26"/>
      <color theme="1"/>
      <name val="Arial"/>
      <family val="2"/>
    </font>
    <font>
      <b/>
      <sz val="26"/>
      <name val="Arial"/>
      <family val="2"/>
    </font>
    <font>
      <sz val="10"/>
      <color theme="1"/>
      <name val="Arial"/>
      <family val="2"/>
    </font>
    <font>
      <b/>
      <sz val="7"/>
      <name val="Arial"/>
      <family val="2"/>
    </font>
    <font>
      <b/>
      <sz val="7"/>
      <color rgb="FFFF0000"/>
      <name val="Arial"/>
      <family val="2"/>
    </font>
    <font>
      <sz val="8.5"/>
      <name val="Arial"/>
      <family val="2"/>
    </font>
    <font>
      <b/>
      <sz val="10"/>
      <name val="Arial"/>
      <family val="2"/>
    </font>
    <font>
      <sz val="7.5"/>
      <name val="Arial"/>
      <family val="2"/>
    </font>
    <font>
      <sz val="7.5"/>
      <name val="Calibri"/>
      <family val="2"/>
    </font>
    <font>
      <sz val="14"/>
      <name val="Arial"/>
      <family val="2"/>
    </font>
    <font>
      <sz val="11"/>
      <color rgb="FFFF0000"/>
      <name val="Calibri"/>
      <family val="2"/>
      <scheme val="minor"/>
    </font>
    <font>
      <b/>
      <sz val="11"/>
      <color theme="1"/>
      <name val="Calibri"/>
      <family val="2"/>
      <scheme val="minor"/>
    </font>
    <font>
      <b/>
      <sz val="14"/>
      <name val="Arial"/>
      <family val="2"/>
    </font>
    <font>
      <sz val="12"/>
      <color theme="1"/>
      <name val="Calibri"/>
      <family val="2"/>
      <scheme val="minor"/>
    </font>
  </fonts>
  <fills count="32">
    <fill>
      <patternFill patternType="none"/>
    </fill>
    <fill>
      <patternFill patternType="gray125"/>
    </fill>
    <fill>
      <patternFill patternType="solid">
        <fgColor theme="0"/>
        <bgColor rgb="FFC6D9F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theme="4" tint="0.79998168889431442"/>
        <bgColor indexed="64"/>
      </patternFill>
    </fill>
    <fill>
      <patternFill patternType="solid">
        <fgColor theme="4" tint="0.79998168889431442"/>
        <bgColor rgb="FFC6D9F0"/>
      </patternFill>
    </fill>
    <fill>
      <patternFill patternType="solid">
        <fgColor theme="4" tint="0.79998168889431442"/>
        <bgColor rgb="FFFFFFFF"/>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79998168889431442"/>
        <bgColor rgb="FFC6D9F0"/>
      </patternFill>
    </fill>
    <fill>
      <patternFill patternType="solid">
        <fgColor theme="7" tint="0.79998168889431442"/>
        <bgColor rgb="FFFFFFFF"/>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79998168889431442"/>
        <bgColor rgb="FFC6D9F0"/>
      </patternFill>
    </fill>
    <fill>
      <patternFill patternType="solid">
        <fgColor theme="5" tint="0.79998168889431442"/>
        <bgColor rgb="FFFFFFFF"/>
      </patternFill>
    </fill>
    <fill>
      <patternFill patternType="solid">
        <fgColor theme="0" tint="-0.14999847407452621"/>
        <bgColor rgb="FFC6D9F0"/>
      </patternFill>
    </fill>
    <fill>
      <patternFill patternType="solid">
        <fgColor theme="0" tint="-0.14999847407452621"/>
        <bgColor rgb="FFFFFFFF"/>
      </patternFill>
    </fill>
    <fill>
      <patternFill patternType="solid">
        <fgColor theme="2" tint="-9.9978637043366805E-2"/>
        <bgColor indexed="64"/>
      </patternFill>
    </fill>
    <fill>
      <patternFill patternType="solid">
        <fgColor rgb="FFFFFF00"/>
        <bgColor rgb="FFC6D9F0"/>
      </patternFill>
    </fill>
    <fill>
      <patternFill patternType="solid">
        <fgColor rgb="FFFFFF00"/>
        <bgColor rgb="FFFFFFFF"/>
      </patternFill>
    </fill>
    <fill>
      <patternFill patternType="solid">
        <fgColor rgb="FFFFFF00"/>
        <bgColor indexed="64"/>
      </patternFill>
    </fill>
    <fill>
      <patternFill patternType="solid">
        <fgColor rgb="FFFFD965"/>
      </patternFill>
    </fill>
    <fill>
      <patternFill patternType="solid">
        <fgColor rgb="FFD9D9D9"/>
      </patternFill>
    </fill>
    <fill>
      <patternFill patternType="solid">
        <fgColor rgb="FFFFF1CC"/>
      </patternFill>
    </fill>
    <fill>
      <patternFill patternType="solid">
        <fgColor theme="9" tint="0.59999389629810485"/>
        <bgColor indexed="64"/>
      </patternFill>
    </fill>
    <fill>
      <patternFill patternType="solid">
        <fgColor theme="9" tint="0.39997558519241921"/>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medium">
        <color indexed="64"/>
      </left>
      <right style="medium">
        <color indexed="64"/>
      </right>
      <top/>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thick">
        <color indexed="64"/>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ck">
        <color indexed="64"/>
      </top>
      <bottom style="thick">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ck">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diagonal/>
    </border>
    <border>
      <left/>
      <right/>
      <top style="thick">
        <color indexed="64"/>
      </top>
      <bottom style="medium">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ck">
        <color indexed="64"/>
      </left>
      <right/>
      <top/>
      <bottom/>
      <diagonal/>
    </border>
  </borders>
  <cellStyleXfs count="2">
    <xf numFmtId="0" fontId="0" fillId="0" borderId="0"/>
    <xf numFmtId="44" fontId="13" fillId="0" borderId="0" applyFont="0" applyFill="0" applyBorder="0" applyAlignment="0" applyProtection="0"/>
  </cellStyleXfs>
  <cellXfs count="981">
    <xf numFmtId="0" fontId="0" fillId="0" borderId="0" xfId="0"/>
    <xf numFmtId="164" fontId="1" fillId="3"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5" fontId="2" fillId="3"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xf>
    <xf numFmtId="165" fontId="1" fillId="3" borderId="1" xfId="0" applyNumberFormat="1" applyFont="1" applyFill="1" applyBorder="1" applyAlignment="1">
      <alignment horizontal="left" vertical="center"/>
    </xf>
    <xf numFmtId="164" fontId="2" fillId="2" borderId="1" xfId="0" applyNumberFormat="1" applyFont="1" applyFill="1" applyBorder="1" applyAlignment="1">
      <alignment horizontal="center" vertical="center"/>
    </xf>
    <xf numFmtId="0" fontId="0" fillId="0" borderId="0" xfId="0" applyFont="1"/>
    <xf numFmtId="0" fontId="3" fillId="0" borderId="0" xfId="0" applyFont="1"/>
    <xf numFmtId="164" fontId="1" fillId="2" borderId="28" xfId="0" applyNumberFormat="1" applyFont="1" applyFill="1" applyBorder="1" applyAlignment="1">
      <alignment horizontal="center" vertical="center"/>
    </xf>
    <xf numFmtId="164" fontId="1" fillId="2" borderId="2" xfId="0" applyNumberFormat="1" applyFont="1" applyFill="1" applyBorder="1" applyAlignment="1">
      <alignment horizontal="left" vertical="center" wrapText="1"/>
    </xf>
    <xf numFmtId="164" fontId="3" fillId="2" borderId="1" xfId="0" applyNumberFormat="1" applyFont="1" applyFill="1" applyBorder="1" applyAlignment="1">
      <alignment horizontal="center" vertical="center"/>
    </xf>
    <xf numFmtId="164" fontId="1" fillId="19" borderId="41" xfId="0" applyNumberFormat="1" applyFont="1" applyFill="1" applyBorder="1" applyAlignment="1">
      <alignment horizontal="center" vertical="center"/>
    </xf>
    <xf numFmtId="164" fontId="1" fillId="19" borderId="43" xfId="0" applyNumberFormat="1" applyFont="1" applyFill="1" applyBorder="1" applyAlignment="1">
      <alignment horizontal="center" vertical="center"/>
    </xf>
    <xf numFmtId="164" fontId="1" fillId="2" borderId="45" xfId="0" applyNumberFormat="1" applyFont="1" applyFill="1" applyBorder="1" applyAlignment="1">
      <alignment horizontal="left" vertical="center"/>
    </xf>
    <xf numFmtId="164" fontId="1" fillId="2" borderId="45" xfId="0" applyNumberFormat="1" applyFont="1" applyFill="1" applyBorder="1" applyAlignment="1">
      <alignment horizontal="center" vertical="center"/>
    </xf>
    <xf numFmtId="164" fontId="2" fillId="2" borderId="45" xfId="0" applyNumberFormat="1" applyFont="1" applyFill="1" applyBorder="1" applyAlignment="1">
      <alignment horizontal="left" vertical="center"/>
    </xf>
    <xf numFmtId="164" fontId="2" fillId="2" borderId="45" xfId="0" applyNumberFormat="1" applyFont="1" applyFill="1" applyBorder="1" applyAlignment="1">
      <alignment horizontal="center" vertical="center"/>
    </xf>
    <xf numFmtId="164" fontId="2" fillId="2" borderId="48" xfId="0" applyNumberFormat="1" applyFont="1" applyFill="1" applyBorder="1" applyAlignment="1">
      <alignment horizontal="center" vertical="center"/>
    </xf>
    <xf numFmtId="164" fontId="2" fillId="2" borderId="44" xfId="0" applyNumberFormat="1" applyFont="1" applyFill="1" applyBorder="1" applyAlignment="1">
      <alignment horizontal="center" vertical="center"/>
    </xf>
    <xf numFmtId="164" fontId="1" fillId="2" borderId="44" xfId="0" applyNumberFormat="1" applyFont="1" applyFill="1" applyBorder="1" applyAlignment="1">
      <alignment horizontal="center" vertical="center"/>
    </xf>
    <xf numFmtId="164" fontId="2" fillId="21" borderId="1" xfId="0" applyNumberFormat="1" applyFont="1" applyFill="1" applyBorder="1" applyAlignment="1">
      <alignment horizontal="left" vertical="center"/>
    </xf>
    <xf numFmtId="164" fontId="1" fillId="7" borderId="43" xfId="0" applyNumberFormat="1" applyFont="1" applyFill="1" applyBorder="1" applyAlignment="1">
      <alignment horizontal="center" vertical="center"/>
    </xf>
    <xf numFmtId="165" fontId="2" fillId="7" borderId="43" xfId="0" applyNumberFormat="1" applyFont="1" applyFill="1" applyBorder="1" applyAlignment="1">
      <alignment horizontal="center" vertical="center"/>
    </xf>
    <xf numFmtId="164" fontId="2" fillId="7" borderId="43" xfId="0" applyNumberFormat="1" applyFont="1" applyFill="1" applyBorder="1" applyAlignment="1">
      <alignment horizontal="center" vertical="center"/>
    </xf>
    <xf numFmtId="164" fontId="1" fillId="7" borderId="43" xfId="0" applyNumberFormat="1" applyFont="1" applyFill="1" applyBorder="1" applyAlignment="1">
      <alignment horizontal="center" vertical="center" wrapText="1"/>
    </xf>
    <xf numFmtId="165" fontId="1" fillId="2" borderId="45" xfId="0" applyNumberFormat="1" applyFont="1" applyFill="1" applyBorder="1" applyAlignment="1">
      <alignment horizontal="left" vertical="center"/>
    </xf>
    <xf numFmtId="164" fontId="1" fillId="7" borderId="41" xfId="0" applyNumberFormat="1" applyFont="1" applyFill="1" applyBorder="1" applyAlignment="1">
      <alignment horizontal="center" vertical="center"/>
    </xf>
    <xf numFmtId="164" fontId="2" fillId="7" borderId="41" xfId="0" applyNumberFormat="1" applyFont="1" applyFill="1" applyBorder="1" applyAlignment="1">
      <alignment horizontal="center" vertical="center"/>
    </xf>
    <xf numFmtId="164" fontId="1" fillId="2" borderId="47" xfId="0"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1" fillId="7" borderId="42" xfId="0" applyNumberFormat="1" applyFont="1" applyFill="1" applyBorder="1" applyAlignment="1">
      <alignment horizontal="center" vertical="center"/>
    </xf>
    <xf numFmtId="165" fontId="2" fillId="8" borderId="43" xfId="0" applyNumberFormat="1" applyFont="1" applyFill="1" applyBorder="1" applyAlignment="1">
      <alignment horizontal="center" vertical="center"/>
    </xf>
    <xf numFmtId="164" fontId="1" fillId="7" borderId="40" xfId="0" applyNumberFormat="1" applyFont="1" applyFill="1" applyBorder="1" applyAlignment="1">
      <alignment horizontal="center" vertical="center"/>
    </xf>
    <xf numFmtId="0" fontId="9" fillId="11" borderId="31"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3" fillId="6" borderId="42" xfId="0" applyFont="1" applyFill="1" applyBorder="1" applyAlignment="1">
      <alignment horizontal="center" vertical="center"/>
    </xf>
    <xf numFmtId="0" fontId="5" fillId="6" borderId="4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5" fillId="6" borderId="41" xfId="0" applyFont="1" applyFill="1" applyBorder="1" applyAlignment="1" applyProtection="1">
      <alignment horizontal="center" vertical="center"/>
      <protection locked="0"/>
    </xf>
    <xf numFmtId="0" fontId="12" fillId="11" borderId="3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165" fontId="1" fillId="6" borderId="43" xfId="0" applyNumberFormat="1" applyFont="1" applyFill="1" applyBorder="1" applyAlignment="1">
      <alignment horizontal="center" vertical="center"/>
    </xf>
    <xf numFmtId="165" fontId="1" fillId="6" borderId="41" xfId="0"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1" fillId="19" borderId="61" xfId="0" applyNumberFormat="1" applyFont="1" applyFill="1" applyBorder="1" applyAlignment="1">
      <alignment horizontal="center" vertical="center"/>
    </xf>
    <xf numFmtId="0" fontId="5" fillId="18" borderId="52" xfId="0" applyFont="1" applyFill="1" applyBorder="1" applyAlignment="1" applyProtection="1">
      <alignment horizontal="center" vertical="center"/>
      <protection locked="0"/>
    </xf>
    <xf numFmtId="164" fontId="3" fillId="2" borderId="45" xfId="0" applyNumberFormat="1" applyFont="1" applyFill="1" applyBorder="1" applyAlignment="1">
      <alignment horizontal="center" vertical="center"/>
    </xf>
    <xf numFmtId="164" fontId="2" fillId="21" borderId="45" xfId="0" applyNumberFormat="1" applyFont="1" applyFill="1" applyBorder="1" applyAlignment="1">
      <alignment horizontal="left" vertical="center"/>
    </xf>
    <xf numFmtId="165" fontId="2" fillId="21" borderId="1" xfId="0" applyNumberFormat="1" applyFont="1" applyFill="1" applyBorder="1" applyAlignment="1">
      <alignment horizontal="center" vertical="center"/>
    </xf>
    <xf numFmtId="165" fontId="2" fillId="22" borderId="1" xfId="0" applyNumberFormat="1" applyFont="1" applyFill="1" applyBorder="1" applyAlignment="1">
      <alignment horizontal="center" vertical="center"/>
    </xf>
    <xf numFmtId="164" fontId="1" fillId="14" borderId="40" xfId="0" applyNumberFormat="1" applyFont="1" applyFill="1" applyBorder="1" applyAlignment="1">
      <alignment horizontal="center" vertical="center"/>
    </xf>
    <xf numFmtId="164" fontId="1" fillId="14" borderId="41" xfId="0" applyNumberFormat="1" applyFont="1" applyFill="1" applyBorder="1" applyAlignment="1">
      <alignment horizontal="center" vertical="center"/>
    </xf>
    <xf numFmtId="165" fontId="1" fillId="13" borderId="41" xfId="0" applyNumberFormat="1" applyFont="1" applyFill="1" applyBorder="1" applyAlignment="1">
      <alignment horizontal="center" vertical="center"/>
    </xf>
    <xf numFmtId="165" fontId="1" fillId="15" borderId="41" xfId="0" applyNumberFormat="1" applyFont="1" applyFill="1" applyBorder="1" applyAlignment="1">
      <alignment horizontal="center" vertical="center"/>
    </xf>
    <xf numFmtId="165" fontId="1" fillId="7" borderId="41" xfId="0" applyNumberFormat="1" applyFont="1" applyFill="1" applyBorder="1" applyAlignment="1">
      <alignment horizontal="center" vertical="center"/>
    </xf>
    <xf numFmtId="0" fontId="9" fillId="17" borderId="63" xfId="0" applyFont="1" applyFill="1" applyBorder="1" applyAlignment="1">
      <alignment horizontal="center" vertical="center" wrapText="1"/>
    </xf>
    <xf numFmtId="0" fontId="9" fillId="17" borderId="64" xfId="0" applyFont="1" applyFill="1" applyBorder="1" applyAlignment="1">
      <alignment horizontal="center" vertical="center" wrapText="1"/>
    </xf>
    <xf numFmtId="0" fontId="9" fillId="17" borderId="51" xfId="0" applyFont="1" applyFill="1" applyBorder="1" applyAlignment="1">
      <alignment horizontal="center" vertical="center" wrapText="1"/>
    </xf>
    <xf numFmtId="0" fontId="9" fillId="17" borderId="34" xfId="0" applyFont="1" applyFill="1" applyBorder="1" applyAlignment="1">
      <alignment horizontal="center" vertical="center" wrapText="1"/>
    </xf>
    <xf numFmtId="0" fontId="9" fillId="17" borderId="33" xfId="0" applyFont="1" applyFill="1" applyBorder="1" applyAlignment="1">
      <alignment horizontal="center" vertical="center" wrapText="1"/>
    </xf>
    <xf numFmtId="0" fontId="9" fillId="17" borderId="47"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6" fillId="11" borderId="33"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40" xfId="0" applyFont="1" applyFill="1" applyBorder="1" applyAlignment="1">
      <alignment horizontal="center" vertical="center" wrapText="1"/>
    </xf>
    <xf numFmtId="0" fontId="9" fillId="11" borderId="41" xfId="0" applyFont="1" applyFill="1" applyBorder="1" applyAlignment="1">
      <alignment horizontal="center" vertical="center" wrapText="1"/>
    </xf>
    <xf numFmtId="0" fontId="6" fillId="11" borderId="41" xfId="0" applyFont="1" applyFill="1" applyBorder="1" applyAlignment="1">
      <alignment horizontal="center" vertical="center" wrapText="1"/>
    </xf>
    <xf numFmtId="0" fontId="5" fillId="0" borderId="0" xfId="0" applyFont="1" applyBorder="1" applyAlignment="1" applyProtection="1">
      <alignment vertical="center"/>
      <protection locked="0"/>
    </xf>
    <xf numFmtId="0" fontId="9" fillId="12" borderId="33" xfId="0" applyFont="1" applyFill="1" applyBorder="1" applyAlignment="1">
      <alignment horizontal="center" vertical="center" wrapText="1"/>
    </xf>
    <xf numFmtId="0" fontId="9" fillId="12" borderId="34"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0" fillId="0" borderId="0" xfId="0" applyBorder="1"/>
    <xf numFmtId="0" fontId="3" fillId="0" borderId="25" xfId="0" applyFont="1" applyBorder="1"/>
    <xf numFmtId="0" fontId="9" fillId="12" borderId="72" xfId="0" applyFont="1" applyFill="1" applyBorder="1" applyAlignment="1">
      <alignment horizontal="center" vertical="center" wrapText="1"/>
    </xf>
    <xf numFmtId="164" fontId="1" fillId="2" borderId="74" xfId="0" applyNumberFormat="1" applyFont="1" applyFill="1" applyBorder="1" applyAlignment="1">
      <alignment horizontal="center" vertical="center"/>
    </xf>
    <xf numFmtId="164" fontId="2" fillId="2" borderId="49" xfId="0" applyNumberFormat="1" applyFont="1" applyFill="1" applyBorder="1" applyAlignment="1">
      <alignment horizontal="center" vertical="center"/>
    </xf>
    <xf numFmtId="164" fontId="2" fillId="2" borderId="74" xfId="0" applyNumberFormat="1" applyFont="1" applyFill="1" applyBorder="1" applyAlignment="1">
      <alignment horizontal="center" vertical="center"/>
    </xf>
    <xf numFmtId="164" fontId="1" fillId="2" borderId="49" xfId="0" applyNumberFormat="1" applyFont="1" applyFill="1" applyBorder="1" applyAlignment="1">
      <alignment horizontal="center" vertical="center"/>
    </xf>
    <xf numFmtId="0" fontId="0" fillId="0" borderId="1" xfId="0" applyBorder="1"/>
    <xf numFmtId="0" fontId="0" fillId="0" borderId="15" xfId="0" applyBorder="1"/>
    <xf numFmtId="0" fontId="0" fillId="0" borderId="12" xfId="0" applyBorder="1"/>
    <xf numFmtId="0" fontId="0" fillId="0" borderId="13" xfId="0" applyBorder="1"/>
    <xf numFmtId="0" fontId="3" fillId="0" borderId="0" xfId="0" applyFont="1" applyBorder="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0" fillId="0" borderId="0" xfId="0" applyFill="1" applyBorder="1"/>
    <xf numFmtId="0" fontId="6"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15" fillId="0" borderId="0" xfId="0" applyFont="1" applyFill="1" applyBorder="1" applyAlignment="1"/>
    <xf numFmtId="0" fontId="0" fillId="0" borderId="0" xfId="0" applyFill="1" applyBorder="1" applyAlignment="1"/>
    <xf numFmtId="0" fontId="0" fillId="0" borderId="0" xfId="0" applyFont="1" applyFill="1" applyBorder="1" applyAlignment="1"/>
    <xf numFmtId="0" fontId="0" fillId="0" borderId="0" xfId="0" applyFont="1" applyFill="1" applyBorder="1"/>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0" fontId="15" fillId="0" borderId="0" xfId="0" applyFont="1" applyFill="1" applyBorder="1" applyAlignment="1">
      <alignment horizontal="center"/>
    </xf>
    <xf numFmtId="0" fontId="0" fillId="0" borderId="0" xfId="0" applyFill="1"/>
    <xf numFmtId="164" fontId="1" fillId="14" borderId="87" xfId="0" applyNumberFormat="1" applyFont="1" applyFill="1" applyBorder="1" applyAlignment="1">
      <alignment horizontal="center" vertical="center"/>
    </xf>
    <xf numFmtId="0" fontId="9" fillId="12" borderId="87"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applyAlignment="1">
      <alignment vertical="center"/>
    </xf>
    <xf numFmtId="0" fontId="9" fillId="13" borderId="8" xfId="0" applyFont="1" applyFill="1" applyBorder="1" applyAlignment="1">
      <alignment horizontal="center" vertical="center"/>
    </xf>
    <xf numFmtId="164" fontId="2" fillId="2" borderId="14"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165" fontId="1" fillId="4" borderId="90" xfId="0" applyNumberFormat="1" applyFont="1" applyFill="1" applyBorder="1" applyAlignment="1">
      <alignment horizontal="center" vertical="center"/>
    </xf>
    <xf numFmtId="165" fontId="1" fillId="4" borderId="90" xfId="0" applyNumberFormat="1" applyFont="1" applyFill="1" applyBorder="1" applyAlignment="1">
      <alignment horizontal="left" vertical="center"/>
    </xf>
    <xf numFmtId="165" fontId="1" fillId="2" borderId="90" xfId="0" applyNumberFormat="1" applyFont="1" applyFill="1" applyBorder="1" applyAlignment="1">
      <alignment horizontal="left" vertical="center"/>
    </xf>
    <xf numFmtId="164" fontId="2" fillId="2" borderId="15" xfId="0" applyNumberFormat="1" applyFont="1" applyFill="1" applyBorder="1" applyAlignment="1">
      <alignment horizontal="left" vertical="center"/>
    </xf>
    <xf numFmtId="164" fontId="2" fillId="2" borderId="90" xfId="0" applyNumberFormat="1" applyFont="1" applyFill="1" applyBorder="1" applyAlignment="1">
      <alignment horizontal="left" vertical="center"/>
    </xf>
    <xf numFmtId="164" fontId="2" fillId="21" borderId="15" xfId="0" applyNumberFormat="1" applyFont="1" applyFill="1" applyBorder="1" applyAlignment="1">
      <alignment horizontal="left" vertical="center"/>
    </xf>
    <xf numFmtId="164" fontId="2" fillId="21" borderId="90" xfId="0" applyNumberFormat="1" applyFont="1" applyFill="1" applyBorder="1" applyAlignment="1">
      <alignment horizontal="left" vertical="center"/>
    </xf>
    <xf numFmtId="165" fontId="1" fillId="21" borderId="15" xfId="0" applyNumberFormat="1" applyFont="1" applyFill="1" applyBorder="1" applyAlignment="1">
      <alignment horizontal="left" vertical="center"/>
    </xf>
    <xf numFmtId="165" fontId="1" fillId="21" borderId="90" xfId="0" applyNumberFormat="1" applyFont="1" applyFill="1" applyBorder="1" applyAlignment="1">
      <alignment horizontal="left" vertical="center"/>
    </xf>
    <xf numFmtId="164" fontId="1" fillId="2" borderId="93" xfId="0" applyNumberFormat="1" applyFont="1" applyFill="1" applyBorder="1" applyAlignment="1">
      <alignment horizontal="center" vertical="center"/>
    </xf>
    <xf numFmtId="164" fontId="3" fillId="2" borderId="94" xfId="0" applyNumberFormat="1" applyFont="1" applyFill="1" applyBorder="1" applyAlignment="1">
      <alignment horizontal="center" vertical="center"/>
    </xf>
    <xf numFmtId="0" fontId="9" fillId="13" borderId="73" xfId="0" applyFont="1" applyFill="1" applyBorder="1" applyAlignment="1">
      <alignment horizontal="center"/>
    </xf>
    <xf numFmtId="0" fontId="9" fillId="13" borderId="42" xfId="0" applyFont="1" applyFill="1" applyBorder="1" applyAlignment="1">
      <alignment horizontal="center"/>
    </xf>
    <xf numFmtId="0" fontId="9" fillId="13" borderId="43" xfId="0" applyFont="1" applyFill="1" applyBorder="1" applyAlignment="1">
      <alignment horizontal="center"/>
    </xf>
    <xf numFmtId="0" fontId="9" fillId="13" borderId="9" xfId="0" applyFont="1" applyFill="1" applyBorder="1" applyAlignment="1">
      <alignment horizontal="center" vertical="center"/>
    </xf>
    <xf numFmtId="164" fontId="1" fillId="2" borderId="11" xfId="0" applyNumberFormat="1" applyFont="1" applyFill="1" applyBorder="1" applyAlignment="1">
      <alignment horizontal="center" vertical="center"/>
    </xf>
    <xf numFmtId="164" fontId="1" fillId="2" borderId="12" xfId="0" applyNumberFormat="1" applyFont="1" applyFill="1" applyBorder="1" applyAlignment="1">
      <alignment horizontal="center" vertical="center"/>
    </xf>
    <xf numFmtId="0" fontId="2" fillId="3" borderId="12" xfId="0" applyFont="1" applyFill="1" applyBorder="1" applyAlignment="1">
      <alignment horizontal="center" vertical="center"/>
    </xf>
    <xf numFmtId="164" fontId="1" fillId="3" borderId="12" xfId="0" applyNumberFormat="1" applyFont="1" applyFill="1" applyBorder="1" applyAlignment="1">
      <alignment horizontal="center" vertical="center"/>
    </xf>
    <xf numFmtId="0" fontId="3" fillId="0" borderId="12" xfId="0" applyFont="1" applyBorder="1" applyAlignment="1">
      <alignment horizontal="center" vertical="center"/>
    </xf>
    <xf numFmtId="164" fontId="2" fillId="2" borderId="12" xfId="0" applyNumberFormat="1" applyFont="1" applyFill="1" applyBorder="1" applyAlignment="1">
      <alignment horizontal="center" vertical="center"/>
    </xf>
    <xf numFmtId="0" fontId="9" fillId="11" borderId="87" xfId="0" applyFont="1" applyFill="1" applyBorder="1" applyAlignment="1">
      <alignment horizontal="center" vertical="center" wrapText="1"/>
    </xf>
    <xf numFmtId="0" fontId="3" fillId="6" borderId="73" xfId="0" applyFont="1" applyFill="1" applyBorder="1" applyAlignment="1">
      <alignment horizontal="center" vertical="center"/>
    </xf>
    <xf numFmtId="164" fontId="1" fillId="7" borderId="73" xfId="0" applyNumberFormat="1" applyFont="1" applyFill="1" applyBorder="1" applyAlignment="1">
      <alignment horizontal="center" vertical="center"/>
    </xf>
    <xf numFmtId="164" fontId="1" fillId="7" borderId="87" xfId="0" applyNumberFormat="1" applyFont="1" applyFill="1" applyBorder="1" applyAlignment="1">
      <alignment horizontal="center" vertical="center"/>
    </xf>
    <xf numFmtId="0" fontId="9" fillId="6" borderId="73"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164" fontId="16" fillId="7" borderId="73" xfId="0" applyNumberFormat="1" applyFont="1" applyFill="1" applyBorder="1" applyAlignment="1">
      <alignment horizontal="center" vertical="center"/>
    </xf>
    <xf numFmtId="164" fontId="16" fillId="7" borderId="42" xfId="0" applyNumberFormat="1" applyFont="1" applyFill="1" applyBorder="1" applyAlignment="1">
      <alignment horizontal="center" vertical="center"/>
    </xf>
    <xf numFmtId="164" fontId="16" fillId="7" borderId="43" xfId="0" applyNumberFormat="1" applyFont="1" applyFill="1" applyBorder="1" applyAlignment="1">
      <alignment horizontal="center" vertical="center"/>
    </xf>
    <xf numFmtId="164" fontId="17" fillId="7" borderId="73" xfId="0" applyNumberFormat="1" applyFont="1" applyFill="1" applyBorder="1" applyAlignment="1">
      <alignment horizontal="center" vertical="center"/>
    </xf>
    <xf numFmtId="164" fontId="17" fillId="7" borderId="42" xfId="0" applyNumberFormat="1" applyFont="1" applyFill="1" applyBorder="1" applyAlignment="1">
      <alignment horizontal="center" vertical="center"/>
    </xf>
    <xf numFmtId="164" fontId="17" fillId="7" borderId="43" xfId="0" applyNumberFormat="1" applyFont="1" applyFill="1" applyBorder="1" applyAlignment="1">
      <alignment horizontal="center" vertical="center"/>
    </xf>
    <xf numFmtId="0" fontId="9" fillId="11" borderId="95" xfId="0" applyFont="1" applyFill="1" applyBorder="1" applyAlignment="1">
      <alignment horizontal="center" vertical="center" wrapText="1"/>
    </xf>
    <xf numFmtId="164" fontId="1" fillId="2" borderId="76" xfId="0" applyNumberFormat="1" applyFont="1" applyFill="1" applyBorder="1" applyAlignment="1">
      <alignment horizontal="center" vertical="center"/>
    </xf>
    <xf numFmtId="0" fontId="9" fillId="11" borderId="72" xfId="0" applyFont="1" applyFill="1" applyBorder="1" applyAlignment="1">
      <alignment horizontal="center" vertical="center" wrapText="1"/>
    </xf>
    <xf numFmtId="0" fontId="9" fillId="17" borderId="72" xfId="0" applyFont="1" applyFill="1" applyBorder="1" applyAlignment="1">
      <alignment horizontal="center" vertical="center" wrapText="1"/>
    </xf>
    <xf numFmtId="164" fontId="1" fillId="19" borderId="87" xfId="0" applyNumberFormat="1" applyFont="1" applyFill="1" applyBorder="1" applyAlignment="1">
      <alignment horizontal="center" vertical="center"/>
    </xf>
    <xf numFmtId="0" fontId="3" fillId="3" borderId="75" xfId="0" applyFont="1" applyFill="1" applyBorder="1" applyAlignment="1">
      <alignment horizontal="center" vertical="center"/>
    </xf>
    <xf numFmtId="0" fontId="9" fillId="18" borderId="73" xfId="0" applyFont="1" applyFill="1" applyBorder="1" applyAlignment="1">
      <alignment horizontal="center" vertical="center"/>
    </xf>
    <xf numFmtId="0" fontId="9" fillId="18" borderId="42" xfId="0" applyFont="1" applyFill="1" applyBorder="1" applyAlignment="1">
      <alignment horizontal="center" vertical="center"/>
    </xf>
    <xf numFmtId="0" fontId="9" fillId="18" borderId="43" xfId="0" applyFont="1" applyFill="1" applyBorder="1" applyAlignment="1">
      <alignment horizontal="center" vertical="center"/>
    </xf>
    <xf numFmtId="164" fontId="16" fillId="19" borderId="72" xfId="0" applyNumberFormat="1" applyFont="1" applyFill="1" applyBorder="1" applyAlignment="1">
      <alignment horizontal="center" vertical="center"/>
    </xf>
    <xf numFmtId="164" fontId="16" fillId="19" borderId="34" xfId="0" applyNumberFormat="1" applyFont="1" applyFill="1" applyBorder="1" applyAlignment="1">
      <alignment horizontal="center" vertical="center"/>
    </xf>
    <xf numFmtId="164" fontId="16" fillId="19" borderId="33" xfId="0" applyNumberFormat="1" applyFont="1" applyFill="1" applyBorder="1" applyAlignment="1">
      <alignment horizontal="center" vertical="center"/>
    </xf>
    <xf numFmtId="164" fontId="16" fillId="19" borderId="73" xfId="0" applyNumberFormat="1" applyFont="1" applyFill="1" applyBorder="1" applyAlignment="1">
      <alignment horizontal="center" vertical="center"/>
    </xf>
    <xf numFmtId="164" fontId="16" fillId="19" borderId="42" xfId="0" applyNumberFormat="1" applyFont="1" applyFill="1" applyBorder="1" applyAlignment="1">
      <alignment horizontal="center" vertical="center"/>
    </xf>
    <xf numFmtId="164" fontId="16" fillId="19" borderId="43"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164" fontId="1" fillId="0" borderId="14" xfId="0" applyNumberFormat="1"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1" fillId="21" borderId="1"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3" fillId="0" borderId="12" xfId="0" applyFont="1" applyFill="1" applyBorder="1" applyAlignment="1">
      <alignment horizontal="center" vertical="center"/>
    </xf>
    <xf numFmtId="164" fontId="2" fillId="2" borderId="11"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164" fontId="17" fillId="14" borderId="8" xfId="0" applyNumberFormat="1" applyFont="1" applyFill="1" applyBorder="1" applyAlignment="1">
      <alignment horizontal="center" vertical="center"/>
    </xf>
    <xf numFmtId="164" fontId="17" fillId="14" borderId="9" xfId="0" applyNumberFormat="1" applyFont="1" applyFill="1" applyBorder="1" applyAlignment="1">
      <alignment horizontal="center" vertical="center"/>
    </xf>
    <xf numFmtId="0" fontId="2" fillId="0" borderId="12" xfId="0" applyFont="1" applyFill="1" applyBorder="1" applyAlignment="1">
      <alignment horizontal="center" vertical="center"/>
    </xf>
    <xf numFmtId="164" fontId="16" fillId="13" borderId="8" xfId="0" applyNumberFormat="1" applyFont="1" applyFill="1" applyBorder="1" applyAlignment="1">
      <alignment horizontal="center" vertical="center"/>
    </xf>
    <xf numFmtId="164" fontId="16" fillId="13" borderId="9" xfId="0" applyNumberFormat="1" applyFont="1" applyFill="1" applyBorder="1" applyAlignment="1">
      <alignment horizontal="center" vertical="center"/>
    </xf>
    <xf numFmtId="164" fontId="16" fillId="14" borderId="8" xfId="0" applyNumberFormat="1" applyFont="1" applyFill="1" applyBorder="1" applyAlignment="1">
      <alignment horizontal="center" vertical="center"/>
    </xf>
    <xf numFmtId="164" fontId="16" fillId="14" borderId="9" xfId="0" applyNumberFormat="1" applyFont="1" applyFill="1" applyBorder="1" applyAlignment="1">
      <alignment horizontal="center" vertical="center"/>
    </xf>
    <xf numFmtId="0" fontId="17" fillId="13" borderId="9" xfId="0" applyFont="1" applyFill="1" applyBorder="1" applyAlignment="1">
      <alignment horizontal="center" vertical="center"/>
    </xf>
    <xf numFmtId="164" fontId="17" fillId="13" borderId="9" xfId="0" applyNumberFormat="1" applyFont="1" applyFill="1" applyBorder="1" applyAlignment="1">
      <alignment horizontal="center" vertical="center"/>
    </xf>
    <xf numFmtId="0" fontId="9" fillId="13" borderId="9" xfId="0" applyFont="1" applyFill="1" applyBorder="1" applyAlignment="1">
      <alignment horizontal="center" vertical="center" wrapText="1"/>
    </xf>
    <xf numFmtId="164" fontId="1" fillId="2" borderId="47" xfId="0" applyNumberFormat="1" applyFont="1" applyFill="1" applyBorder="1" applyAlignment="1">
      <alignment horizontal="left" vertical="center"/>
    </xf>
    <xf numFmtId="164" fontId="1"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64" fontId="1" fillId="0" borderId="28" xfId="0" applyNumberFormat="1" applyFont="1" applyFill="1" applyBorder="1" applyAlignment="1">
      <alignment horizontal="center" vertical="center"/>
    </xf>
    <xf numFmtId="0" fontId="3" fillId="0" borderId="28" xfId="0"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16" fillId="19" borderId="101" xfId="0" applyNumberFormat="1" applyFont="1" applyFill="1" applyBorder="1" applyAlignment="1">
      <alignment horizontal="center" vertical="center"/>
    </xf>
    <xf numFmtId="0" fontId="9" fillId="17" borderId="78" xfId="0" applyFont="1" applyFill="1" applyBorder="1" applyAlignment="1">
      <alignment horizontal="center" vertical="center" wrapText="1"/>
    </xf>
    <xf numFmtId="0" fontId="9" fillId="17" borderId="79" xfId="0" applyFont="1" applyFill="1" applyBorder="1" applyAlignment="1">
      <alignment horizontal="center" vertical="center" wrapText="1"/>
    </xf>
    <xf numFmtId="0" fontId="9" fillId="17" borderId="8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18" borderId="101" xfId="0" applyFont="1" applyFill="1" applyBorder="1" applyAlignment="1">
      <alignment horizontal="center" vertical="center"/>
    </xf>
    <xf numFmtId="0" fontId="9" fillId="18" borderId="81" xfId="0" applyFont="1" applyFill="1" applyBorder="1" applyAlignment="1">
      <alignment horizontal="center" vertical="center"/>
    </xf>
    <xf numFmtId="0" fontId="9" fillId="18" borderId="79" xfId="0" applyFont="1" applyFill="1" applyBorder="1" applyAlignment="1">
      <alignment horizontal="center" vertical="center"/>
    </xf>
    <xf numFmtId="0" fontId="3" fillId="6" borderId="79" xfId="0" applyFont="1" applyFill="1" applyBorder="1" applyAlignment="1">
      <alignment horizontal="center" vertical="center" wrapText="1"/>
    </xf>
    <xf numFmtId="164" fontId="16" fillId="0" borderId="86" xfId="0" applyNumberFormat="1" applyFont="1" applyFill="1" applyBorder="1" applyAlignment="1">
      <alignment horizontal="center" vertical="center"/>
    </xf>
    <xf numFmtId="164" fontId="1" fillId="0" borderId="86" xfId="0" applyNumberFormat="1" applyFont="1" applyFill="1" applyBorder="1" applyAlignment="1">
      <alignment horizontal="center" vertical="center"/>
    </xf>
    <xf numFmtId="164" fontId="2" fillId="0" borderId="86" xfId="0" applyNumberFormat="1" applyFont="1" applyFill="1" applyBorder="1" applyAlignment="1">
      <alignment horizontal="center" vertical="center"/>
    </xf>
    <xf numFmtId="164" fontId="17" fillId="0" borderId="86" xfId="0" applyNumberFormat="1" applyFont="1" applyFill="1" applyBorder="1" applyAlignment="1">
      <alignment horizontal="center" vertical="center"/>
    </xf>
    <xf numFmtId="164" fontId="1" fillId="0" borderId="103" xfId="0" applyNumberFormat="1" applyFont="1" applyFill="1" applyBorder="1" applyAlignment="1">
      <alignment horizontal="center" vertical="center"/>
    </xf>
    <xf numFmtId="0" fontId="9" fillId="0" borderId="104" xfId="0" applyFont="1" applyFill="1" applyBorder="1" applyAlignment="1">
      <alignment horizontal="center" vertical="center"/>
    </xf>
    <xf numFmtId="164" fontId="17" fillId="0" borderId="2" xfId="0" applyNumberFormat="1" applyFont="1" applyFill="1" applyBorder="1" applyAlignment="1">
      <alignment horizontal="center" vertical="center"/>
    </xf>
    <xf numFmtId="0" fontId="5" fillId="6" borderId="79" xfId="0" applyFont="1" applyFill="1" applyBorder="1" applyAlignment="1" applyProtection="1">
      <alignment horizontal="center" vertical="center"/>
      <protection locked="0"/>
    </xf>
    <xf numFmtId="164" fontId="17" fillId="0" borderId="28"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8" xfId="0" applyFont="1" applyFill="1" applyBorder="1" applyAlignment="1">
      <alignment horizontal="center" vertical="center"/>
    </xf>
    <xf numFmtId="164" fontId="2" fillId="0" borderId="96" xfId="0" applyNumberFormat="1" applyFont="1" applyFill="1" applyBorder="1" applyAlignment="1">
      <alignment horizontal="center" vertical="center"/>
    </xf>
    <xf numFmtId="164" fontId="17" fillId="19" borderId="81" xfId="0" applyNumberFormat="1" applyFont="1" applyFill="1" applyBorder="1" applyAlignment="1">
      <alignment horizontal="center" vertical="center"/>
    </xf>
    <xf numFmtId="164" fontId="17" fillId="19" borderId="79" xfId="0" applyNumberFormat="1" applyFont="1" applyFill="1" applyBorder="1" applyAlignment="1">
      <alignment horizontal="center" vertical="center"/>
    </xf>
    <xf numFmtId="0" fontId="16" fillId="18" borderId="79" xfId="0" applyFont="1" applyFill="1" applyBorder="1" applyAlignment="1">
      <alignment horizontal="center" vertical="center"/>
    </xf>
    <xf numFmtId="164" fontId="16" fillId="18" borderId="79" xfId="0" applyNumberFormat="1" applyFont="1" applyFill="1" applyBorder="1" applyAlignment="1">
      <alignment horizontal="center" vertical="center"/>
    </xf>
    <xf numFmtId="164" fontId="16" fillId="19" borderId="79" xfId="0" applyNumberFormat="1" applyFont="1" applyFill="1" applyBorder="1" applyAlignment="1">
      <alignment horizontal="center" vertical="center"/>
    </xf>
    <xf numFmtId="0" fontId="19" fillId="18" borderId="102" xfId="0" applyFont="1" applyFill="1" applyBorder="1" applyAlignment="1" applyProtection="1">
      <alignment horizontal="center" vertical="center"/>
      <protection locked="0"/>
    </xf>
    <xf numFmtId="0" fontId="19" fillId="18" borderId="80" xfId="0" applyFont="1" applyFill="1" applyBorder="1" applyAlignment="1" applyProtection="1">
      <alignment horizontal="center" vertical="center"/>
      <protection locked="0"/>
    </xf>
    <xf numFmtId="164" fontId="2" fillId="2" borderId="76"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5" fontId="2" fillId="22" borderId="28" xfId="0" applyNumberFormat="1" applyFont="1" applyFill="1" applyBorder="1" applyAlignment="1">
      <alignment horizontal="center" vertical="center"/>
    </xf>
    <xf numFmtId="164" fontId="2" fillId="21" borderId="99" xfId="0" applyNumberFormat="1" applyFont="1" applyFill="1" applyBorder="1" applyAlignment="1">
      <alignment horizontal="center" vertical="center"/>
    </xf>
    <xf numFmtId="165" fontId="2" fillId="21" borderId="28" xfId="0" applyNumberFormat="1" applyFont="1" applyFill="1" applyBorder="1" applyAlignment="1">
      <alignment horizontal="center" vertical="center"/>
    </xf>
    <xf numFmtId="165" fontId="1" fillId="4" borderId="99" xfId="0" applyNumberFormat="1" applyFont="1" applyFill="1" applyBorder="1" applyAlignment="1">
      <alignment horizontal="center" vertical="center"/>
    </xf>
    <xf numFmtId="165" fontId="1" fillId="4" borderId="99" xfId="0" applyNumberFormat="1" applyFont="1" applyFill="1" applyBorder="1" applyAlignment="1">
      <alignment horizontal="left" vertical="center"/>
    </xf>
    <xf numFmtId="164" fontId="3" fillId="2" borderId="28" xfId="0" applyNumberFormat="1" applyFont="1" applyFill="1" applyBorder="1" applyAlignment="1">
      <alignment horizontal="center" vertical="center"/>
    </xf>
    <xf numFmtId="164" fontId="2" fillId="21" borderId="28" xfId="0" applyNumberFormat="1" applyFont="1" applyFill="1" applyBorder="1" applyAlignment="1">
      <alignment horizontal="left" vertical="center"/>
    </xf>
    <xf numFmtId="164" fontId="2" fillId="21" borderId="99" xfId="0" applyNumberFormat="1" applyFont="1" applyFill="1" applyBorder="1" applyAlignment="1">
      <alignment horizontal="left" vertical="center"/>
    </xf>
    <xf numFmtId="165" fontId="1" fillId="21" borderId="99" xfId="0" applyNumberFormat="1" applyFont="1" applyFill="1" applyBorder="1" applyAlignment="1">
      <alignment horizontal="left" vertical="center"/>
    </xf>
    <xf numFmtId="164" fontId="1" fillId="2" borderId="67" xfId="0" applyNumberFormat="1" applyFont="1" applyFill="1" applyBorder="1" applyAlignment="1">
      <alignment horizontal="center" vertical="center"/>
    </xf>
    <xf numFmtId="164" fontId="2" fillId="2" borderId="47" xfId="0" applyNumberFormat="1" applyFont="1" applyFill="1" applyBorder="1" applyAlignment="1">
      <alignment horizontal="left" vertical="center"/>
    </xf>
    <xf numFmtId="44" fontId="1" fillId="2" borderId="1" xfId="1" applyFont="1" applyFill="1" applyBorder="1" applyAlignment="1">
      <alignment horizontal="left" vertical="center"/>
    </xf>
    <xf numFmtId="165" fontId="1" fillId="21" borderId="1" xfId="0" applyNumberFormat="1" applyFont="1" applyFill="1" applyBorder="1" applyAlignment="1">
      <alignment horizontal="center" vertical="center"/>
    </xf>
    <xf numFmtId="164" fontId="2" fillId="2" borderId="50" xfId="0" applyNumberFormat="1" applyFont="1" applyFill="1" applyBorder="1" applyAlignment="1">
      <alignment horizontal="center" vertical="center"/>
    </xf>
    <xf numFmtId="164" fontId="2" fillId="21" borderId="28" xfId="0" applyNumberFormat="1" applyFont="1" applyFill="1" applyBorder="1" applyAlignment="1">
      <alignment horizontal="center" vertical="center"/>
    </xf>
    <xf numFmtId="164" fontId="1" fillId="2" borderId="72" xfId="0" applyNumberFormat="1" applyFont="1" applyFill="1" applyBorder="1" applyAlignment="1">
      <alignment horizontal="center" vertical="center"/>
    </xf>
    <xf numFmtId="164" fontId="1" fillId="2" borderId="105" xfId="0" applyNumberFormat="1" applyFont="1" applyFill="1" applyBorder="1" applyAlignment="1">
      <alignment horizontal="center" vertical="center"/>
    </xf>
    <xf numFmtId="164" fontId="1" fillId="2" borderId="46" xfId="0" applyNumberFormat="1" applyFont="1" applyFill="1" applyBorder="1" applyAlignment="1">
      <alignment horizontal="center" vertical="center"/>
    </xf>
    <xf numFmtId="0" fontId="3" fillId="3" borderId="28" xfId="0" applyFont="1" applyFill="1" applyBorder="1" applyAlignment="1">
      <alignment horizontal="center" vertical="center"/>
    </xf>
    <xf numFmtId="164" fontId="1" fillId="19" borderId="67" xfId="0" applyNumberFormat="1" applyFont="1" applyFill="1" applyBorder="1" applyAlignment="1">
      <alignment horizontal="center" vertical="center"/>
    </xf>
    <xf numFmtId="164" fontId="1" fillId="19" borderId="46" xfId="0" applyNumberFormat="1" applyFont="1" applyFill="1" applyBorder="1" applyAlignment="1">
      <alignment horizontal="center" vertical="center"/>
    </xf>
    <xf numFmtId="164" fontId="1" fillId="19" borderId="47" xfId="0" applyNumberFormat="1" applyFont="1" applyFill="1" applyBorder="1" applyAlignment="1">
      <alignment horizontal="center" vertical="center"/>
    </xf>
    <xf numFmtId="164" fontId="16" fillId="19" borderId="75" xfId="0" applyNumberFormat="1" applyFont="1" applyFill="1" applyBorder="1" applyAlignment="1">
      <alignment horizontal="center" vertical="center"/>
    </xf>
    <xf numFmtId="164" fontId="16" fillId="19" borderId="56" xfId="0" applyNumberFormat="1" applyFont="1" applyFill="1" applyBorder="1" applyAlignment="1">
      <alignment horizontal="center" vertical="center"/>
    </xf>
    <xf numFmtId="164" fontId="17" fillId="19" borderId="75" xfId="0" applyNumberFormat="1" applyFont="1" applyFill="1" applyBorder="1" applyAlignment="1">
      <alignment horizontal="center" vertical="center"/>
    </xf>
    <xf numFmtId="164" fontId="17" fillId="19" borderId="56" xfId="0" applyNumberFormat="1" applyFont="1" applyFill="1" applyBorder="1" applyAlignment="1">
      <alignment horizontal="center" vertical="center"/>
    </xf>
    <xf numFmtId="164" fontId="17" fillId="19" borderId="2" xfId="0" applyNumberFormat="1" applyFont="1" applyFill="1" applyBorder="1" applyAlignment="1">
      <alignment horizontal="center" vertical="center"/>
    </xf>
    <xf numFmtId="164" fontId="16" fillId="19" borderId="2" xfId="0" applyNumberFormat="1" applyFont="1" applyFill="1" applyBorder="1" applyAlignment="1">
      <alignment horizontal="center" vertical="center"/>
    </xf>
    <xf numFmtId="0" fontId="3" fillId="0" borderId="14" xfId="0" applyFont="1" applyBorder="1" applyAlignment="1">
      <alignment horizontal="center"/>
    </xf>
    <xf numFmtId="0" fontId="3" fillId="0" borderId="72" xfId="0" applyFont="1" applyFill="1" applyBorder="1" applyAlignment="1">
      <alignment horizontal="center" vertical="center"/>
    </xf>
    <xf numFmtId="0" fontId="3" fillId="0" borderId="105" xfId="0" applyFont="1" applyFill="1" applyBorder="1" applyAlignment="1">
      <alignment horizontal="center" vertical="center"/>
    </xf>
    <xf numFmtId="0" fontId="0" fillId="0" borderId="0" xfId="0" applyAlignment="1">
      <alignment wrapText="1"/>
    </xf>
    <xf numFmtId="164" fontId="1" fillId="2" borderId="8"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0" fontId="0" fillId="0" borderId="9" xfId="0" applyBorder="1"/>
    <xf numFmtId="0" fontId="0" fillId="0" borderId="10" xfId="0" applyBorder="1"/>
    <xf numFmtId="164" fontId="2" fillId="2" borderId="8"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1" fillId="0" borderId="27" xfId="0" applyNumberFormat="1" applyFont="1" applyFill="1" applyBorder="1" applyAlignment="1">
      <alignment horizontal="center" vertical="center"/>
    </xf>
    <xf numFmtId="0" fontId="3" fillId="0" borderId="0" xfId="0" applyFont="1" applyAlignment="1">
      <alignment horizontal="center"/>
    </xf>
    <xf numFmtId="0" fontId="3" fillId="0"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18" borderId="32" xfId="0" applyFont="1" applyFill="1" applyBorder="1" applyAlignment="1">
      <alignment horizontal="center" vertical="center" wrapText="1"/>
    </xf>
    <xf numFmtId="0" fontId="0" fillId="18" borderId="32" xfId="0" applyFill="1" applyBorder="1" applyAlignment="1">
      <alignment horizontal="center" vertical="center" wrapText="1"/>
    </xf>
    <xf numFmtId="0" fontId="0" fillId="18" borderId="20" xfId="0"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107" xfId="0" applyBorder="1"/>
    <xf numFmtId="0" fontId="0" fillId="0" borderId="5" xfId="0" applyBorder="1"/>
    <xf numFmtId="0" fontId="0" fillId="0" borderId="106" xfId="0" applyBorder="1"/>
    <xf numFmtId="0" fontId="0" fillId="18" borderId="79" xfId="0" applyFill="1" applyBorder="1" applyAlignment="1">
      <alignment horizontal="center" vertical="center" wrapText="1"/>
    </xf>
    <xf numFmtId="0" fontId="0" fillId="18" borderId="102" xfId="0" applyFill="1" applyBorder="1" applyAlignment="1">
      <alignment horizontal="center" vertical="center" wrapText="1"/>
    </xf>
    <xf numFmtId="0" fontId="0" fillId="18" borderId="80" xfId="0" applyFill="1" applyBorder="1"/>
    <xf numFmtId="0" fontId="20" fillId="0" borderId="0" xfId="0" applyFont="1" applyFill="1" applyBorder="1" applyAlignment="1">
      <alignment horizontal="center" vertical="center"/>
    </xf>
    <xf numFmtId="0" fontId="9" fillId="18" borderId="72" xfId="0" applyFont="1" applyFill="1" applyBorder="1" applyAlignment="1">
      <alignment horizontal="center" vertical="center"/>
    </xf>
    <xf numFmtId="0" fontId="9" fillId="18" borderId="105" xfId="0" applyFont="1" applyFill="1" applyBorder="1" applyAlignment="1">
      <alignment horizontal="center" vertical="center"/>
    </xf>
    <xf numFmtId="0" fontId="9" fillId="18" borderId="33" xfId="0" applyFont="1" applyFill="1" applyBorder="1" applyAlignment="1">
      <alignment horizontal="center" vertical="center"/>
    </xf>
    <xf numFmtId="165" fontId="1" fillId="3" borderId="9" xfId="0" applyNumberFormat="1" applyFont="1" applyFill="1" applyBorder="1" applyAlignment="1">
      <alignment horizontal="left" vertical="center"/>
    </xf>
    <xf numFmtId="165" fontId="1" fillId="4" borderId="10" xfId="0" applyNumberFormat="1" applyFont="1" applyFill="1" applyBorder="1" applyAlignment="1">
      <alignment horizontal="center" vertical="center"/>
    </xf>
    <xf numFmtId="0" fontId="16" fillId="19" borderId="33" xfId="0" applyNumberFormat="1" applyFont="1" applyFill="1" applyBorder="1" applyAlignment="1">
      <alignment horizontal="center" vertical="center"/>
    </xf>
    <xf numFmtId="0" fontId="3" fillId="3" borderId="94"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108"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0" fontId="3" fillId="3" borderId="93" xfId="0" applyFont="1" applyFill="1" applyBorder="1" applyAlignment="1">
      <alignment horizontal="center" vertical="center"/>
    </xf>
    <xf numFmtId="0" fontId="9" fillId="18" borderId="57" xfId="0" applyFont="1" applyFill="1" applyBorder="1" applyAlignment="1">
      <alignment horizontal="center" vertical="center"/>
    </xf>
    <xf numFmtId="164" fontId="16" fillId="19" borderId="57" xfId="0" applyNumberFormat="1" applyFont="1" applyFill="1" applyBorder="1" applyAlignment="1">
      <alignment horizontal="center" vertical="center"/>
    </xf>
    <xf numFmtId="0" fontId="3" fillId="3" borderId="69" xfId="0" applyFont="1" applyFill="1" applyBorder="1" applyAlignment="1">
      <alignment horizontal="center" vertical="center"/>
    </xf>
    <xf numFmtId="0" fontId="9" fillId="17" borderId="25" xfId="0" applyFont="1" applyFill="1" applyBorder="1" applyAlignment="1">
      <alignment horizontal="center" vertical="center" wrapText="1"/>
    </xf>
    <xf numFmtId="0" fontId="9" fillId="18" borderId="68" xfId="0" applyFont="1" applyFill="1" applyBorder="1" applyAlignment="1">
      <alignment horizontal="center" vertical="center"/>
    </xf>
    <xf numFmtId="0" fontId="9" fillId="18" borderId="66" xfId="0" applyFont="1" applyFill="1" applyBorder="1" applyAlignment="1">
      <alignment horizontal="center" vertical="center"/>
    </xf>
    <xf numFmtId="0" fontId="9" fillId="18" borderId="54" xfId="0"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5" fontId="1" fillId="19" borderId="51"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94" xfId="0" applyBorder="1"/>
    <xf numFmtId="0" fontId="0" fillId="0" borderId="21" xfId="0" applyBorder="1"/>
    <xf numFmtId="0" fontId="9" fillId="12" borderId="54" xfId="0" applyFont="1" applyFill="1" applyBorder="1" applyAlignment="1">
      <alignment horizontal="center" vertical="center" wrapText="1"/>
    </xf>
    <xf numFmtId="164" fontId="1" fillId="2" borderId="94" xfId="0" applyNumberFormat="1" applyFont="1" applyFill="1" applyBorder="1" applyAlignment="1">
      <alignment horizontal="center" vertical="center"/>
    </xf>
    <xf numFmtId="0" fontId="3" fillId="3" borderId="17" xfId="0" applyFont="1" applyFill="1" applyBorder="1" applyAlignment="1">
      <alignment horizontal="center" vertical="center"/>
    </xf>
    <xf numFmtId="0" fontId="3" fillId="18" borderId="79" xfId="0" applyFont="1" applyFill="1" applyBorder="1" applyAlignment="1">
      <alignment horizontal="center" vertical="center" wrapText="1"/>
    </xf>
    <xf numFmtId="0" fontId="3" fillId="3" borderId="111" xfId="0" applyFont="1" applyFill="1" applyBorder="1" applyAlignment="1">
      <alignment horizontal="center" vertical="center"/>
    </xf>
    <xf numFmtId="0" fontId="3" fillId="3" borderId="76" xfId="0" applyFont="1" applyFill="1" applyBorder="1" applyAlignment="1">
      <alignment horizontal="center" vertical="center"/>
    </xf>
    <xf numFmtId="164" fontId="16" fillId="19" borderId="81" xfId="0" applyNumberFormat="1" applyFont="1" applyFill="1" applyBorder="1" applyAlignment="1">
      <alignment horizontal="center" vertical="center"/>
    </xf>
    <xf numFmtId="0" fontId="16" fillId="19" borderId="79" xfId="0" applyNumberFormat="1" applyFont="1" applyFill="1" applyBorder="1" applyAlignment="1">
      <alignment horizontal="center" vertical="center"/>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0" fillId="18" borderId="80" xfId="0" applyFill="1" applyBorder="1" applyAlignment="1">
      <alignment horizontal="center" vertical="center" wrapText="1"/>
    </xf>
    <xf numFmtId="164" fontId="2" fillId="2" borderId="2" xfId="0" applyNumberFormat="1" applyFont="1" applyFill="1" applyBorder="1" applyAlignment="1">
      <alignment horizontal="left" vertical="center"/>
    </xf>
    <xf numFmtId="165" fontId="1" fillId="4" borderId="77" xfId="0" applyNumberFormat="1" applyFont="1" applyFill="1" applyBorder="1" applyAlignment="1">
      <alignment horizontal="left" vertical="center"/>
    </xf>
    <xf numFmtId="164" fontId="1" fillId="2" borderId="88" xfId="0" applyNumberFormat="1" applyFont="1" applyFill="1" applyBorder="1" applyAlignment="1">
      <alignment horizontal="center" vertical="center"/>
    </xf>
    <xf numFmtId="165" fontId="2" fillId="21" borderId="9" xfId="0" applyNumberFormat="1" applyFont="1" applyFill="1" applyBorder="1" applyAlignment="1">
      <alignment horizontal="center" vertical="center"/>
    </xf>
    <xf numFmtId="164" fontId="1" fillId="2" borderId="116" xfId="0" applyNumberFormat="1" applyFont="1" applyFill="1" applyBorder="1" applyAlignment="1">
      <alignment horizontal="center" vertical="center"/>
    </xf>
    <xf numFmtId="164" fontId="2" fillId="21" borderId="94" xfId="0" applyNumberFormat="1" applyFont="1" applyFill="1" applyBorder="1" applyAlignment="1">
      <alignment horizontal="center" vertical="center"/>
    </xf>
    <xf numFmtId="165" fontId="1" fillId="4" borderId="13" xfId="0" applyNumberFormat="1" applyFont="1" applyFill="1" applyBorder="1" applyAlignment="1">
      <alignment horizontal="center" vertical="center"/>
    </xf>
    <xf numFmtId="164" fontId="2" fillId="2" borderId="28" xfId="0" applyNumberFormat="1" applyFont="1" applyFill="1" applyBorder="1" applyAlignment="1">
      <alignment horizontal="left" vertical="center"/>
    </xf>
    <xf numFmtId="165" fontId="1" fillId="2" borderId="1" xfId="0" applyNumberFormat="1" applyFont="1" applyFill="1" applyBorder="1" applyAlignment="1">
      <alignment horizontal="left" vertical="center"/>
    </xf>
    <xf numFmtId="0" fontId="9" fillId="12" borderId="51" xfId="0" applyFont="1" applyFill="1" applyBorder="1" applyAlignment="1">
      <alignment horizontal="center" vertical="center" wrapText="1"/>
    </xf>
    <xf numFmtId="44" fontId="1" fillId="2" borderId="1" xfId="0" applyNumberFormat="1" applyFont="1" applyFill="1" applyBorder="1" applyAlignment="1">
      <alignment horizontal="center" vertical="center"/>
    </xf>
    <xf numFmtId="44" fontId="1" fillId="2" borderId="28" xfId="0" applyNumberFormat="1" applyFont="1" applyFill="1" applyBorder="1" applyAlignment="1">
      <alignment horizontal="center" vertical="center"/>
    </xf>
    <xf numFmtId="44" fontId="2" fillId="2" borderId="1" xfId="0" applyNumberFormat="1" applyFont="1" applyFill="1" applyBorder="1" applyAlignment="1">
      <alignment horizontal="center" vertical="center"/>
    </xf>
    <xf numFmtId="44" fontId="2" fillId="2" borderId="45" xfId="0" applyNumberFormat="1" applyFont="1" applyFill="1" applyBorder="1" applyAlignment="1">
      <alignment horizontal="center" vertical="center"/>
    </xf>
    <xf numFmtId="44" fontId="1" fillId="2" borderId="45" xfId="0" applyNumberFormat="1" applyFont="1" applyFill="1" applyBorder="1" applyAlignment="1">
      <alignment horizontal="center" vertical="center"/>
    </xf>
    <xf numFmtId="164" fontId="1" fillId="14" borderId="49" xfId="0" applyNumberFormat="1" applyFont="1" applyFill="1" applyBorder="1" applyAlignment="1">
      <alignment horizontal="center" vertical="center"/>
    </xf>
    <xf numFmtId="164" fontId="1" fillId="14" borderId="48"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4" borderId="76" xfId="0" applyNumberFormat="1" applyFont="1" applyFill="1" applyBorder="1" applyAlignment="1">
      <alignment horizontal="center" vertical="center"/>
    </xf>
    <xf numFmtId="164" fontId="1" fillId="14" borderId="50" xfId="0" applyNumberFormat="1" applyFont="1" applyFill="1" applyBorder="1" applyAlignment="1">
      <alignment horizontal="center" vertical="center"/>
    </xf>
    <xf numFmtId="164" fontId="1" fillId="14" borderId="28" xfId="0" applyNumberFormat="1" applyFont="1" applyFill="1" applyBorder="1" applyAlignment="1">
      <alignment horizontal="center" vertical="center"/>
    </xf>
    <xf numFmtId="164" fontId="1" fillId="14" borderId="74" xfId="0" applyNumberFormat="1" applyFont="1" applyFill="1" applyBorder="1" applyAlignment="1">
      <alignment horizontal="center" vertical="center"/>
    </xf>
    <xf numFmtId="164" fontId="1" fillId="14" borderId="44" xfId="0" applyNumberFormat="1" applyFont="1" applyFill="1" applyBorder="1" applyAlignment="1">
      <alignment horizontal="center" vertical="center"/>
    </xf>
    <xf numFmtId="164" fontId="2" fillId="14" borderId="49" xfId="0" applyNumberFormat="1" applyFont="1" applyFill="1" applyBorder="1" applyAlignment="1">
      <alignment horizontal="center" vertical="center"/>
    </xf>
    <xf numFmtId="164" fontId="2" fillId="14" borderId="48" xfId="0" applyNumberFormat="1" applyFont="1" applyFill="1" applyBorder="1" applyAlignment="1">
      <alignment horizontal="center" vertical="center"/>
    </xf>
    <xf numFmtId="164" fontId="2" fillId="14" borderId="74" xfId="0" applyNumberFormat="1" applyFont="1" applyFill="1" applyBorder="1" applyAlignment="1">
      <alignment horizontal="center" vertical="center"/>
    </xf>
    <xf numFmtId="164" fontId="2" fillId="14" borderId="44" xfId="0" applyNumberFormat="1" applyFont="1" applyFill="1" applyBorder="1" applyAlignment="1">
      <alignment horizontal="center" vertical="center"/>
    </xf>
    <xf numFmtId="164" fontId="1" fillId="14" borderId="5" xfId="0" applyNumberFormat="1" applyFont="1" applyFill="1" applyBorder="1" applyAlignment="1">
      <alignment horizontal="center" vertical="center"/>
    </xf>
    <xf numFmtId="164" fontId="1" fillId="14" borderId="29" xfId="0" applyNumberFormat="1" applyFont="1" applyFill="1" applyBorder="1" applyAlignment="1">
      <alignment horizontal="center" vertical="center"/>
    </xf>
    <xf numFmtId="164" fontId="1" fillId="14" borderId="53" xfId="0" applyNumberFormat="1" applyFont="1" applyFill="1" applyBorder="1" applyAlignment="1">
      <alignment horizontal="center" vertical="center"/>
    </xf>
    <xf numFmtId="164" fontId="2" fillId="14" borderId="5" xfId="0" applyNumberFormat="1" applyFont="1" applyFill="1" applyBorder="1" applyAlignment="1">
      <alignment horizontal="center" vertical="center"/>
    </xf>
    <xf numFmtId="164" fontId="2" fillId="14" borderId="53" xfId="0" applyNumberFormat="1" applyFont="1" applyFill="1" applyBorder="1" applyAlignment="1">
      <alignment horizontal="center" vertical="center"/>
    </xf>
    <xf numFmtId="165" fontId="2" fillId="3" borderId="49" xfId="0" applyNumberFormat="1" applyFont="1" applyFill="1" applyBorder="1" applyAlignment="1">
      <alignment horizontal="left" vertical="center"/>
    </xf>
    <xf numFmtId="44" fontId="1" fillId="2" borderId="14" xfId="0" applyNumberFormat="1" applyFont="1" applyFill="1" applyBorder="1" applyAlignment="1">
      <alignment horizontal="center" vertical="center"/>
    </xf>
    <xf numFmtId="44" fontId="1" fillId="2" borderId="15" xfId="0" applyNumberFormat="1" applyFont="1" applyFill="1" applyBorder="1" applyAlignment="1">
      <alignment horizontal="center" vertical="center"/>
    </xf>
    <xf numFmtId="44" fontId="1" fillId="2" borderId="27" xfId="0" applyNumberFormat="1" applyFont="1" applyFill="1" applyBorder="1" applyAlignment="1">
      <alignment horizontal="center" vertical="center"/>
    </xf>
    <xf numFmtId="44" fontId="1" fillId="2" borderId="99" xfId="0" applyNumberFormat="1" applyFont="1" applyFill="1" applyBorder="1" applyAlignment="1">
      <alignment horizontal="center" vertical="center"/>
    </xf>
    <xf numFmtId="44" fontId="2" fillId="2" borderId="14" xfId="0" applyNumberFormat="1" applyFont="1" applyFill="1" applyBorder="1" applyAlignment="1">
      <alignment horizontal="center" vertical="center"/>
    </xf>
    <xf numFmtId="44" fontId="2" fillId="2" borderId="15" xfId="0" applyNumberFormat="1" applyFont="1" applyFill="1" applyBorder="1" applyAlignment="1">
      <alignment horizontal="center" vertical="center"/>
    </xf>
    <xf numFmtId="44" fontId="2" fillId="2" borderId="89" xfId="0" applyNumberFormat="1" applyFont="1" applyFill="1" applyBorder="1" applyAlignment="1">
      <alignment horizontal="center" vertical="center"/>
    </xf>
    <xf numFmtId="44" fontId="2" fillId="2" borderId="90" xfId="0" applyNumberFormat="1" applyFont="1" applyFill="1" applyBorder="1" applyAlignment="1">
      <alignment horizontal="center" vertical="center"/>
    </xf>
    <xf numFmtId="44" fontId="1" fillId="2" borderId="89" xfId="0" applyNumberFormat="1" applyFont="1" applyFill="1" applyBorder="1" applyAlignment="1">
      <alignment horizontal="center" vertical="center"/>
    </xf>
    <xf numFmtId="44" fontId="1" fillId="2" borderId="90" xfId="0" applyNumberFormat="1" applyFont="1" applyFill="1" applyBorder="1" applyAlignment="1">
      <alignment horizontal="center" vertical="center"/>
    </xf>
    <xf numFmtId="44" fontId="1" fillId="2" borderId="11" xfId="0" applyNumberFormat="1" applyFont="1" applyFill="1" applyBorder="1" applyAlignment="1">
      <alignment horizontal="center" vertical="center"/>
    </xf>
    <xf numFmtId="44" fontId="1" fillId="2" borderId="12" xfId="0" applyNumberFormat="1" applyFont="1" applyFill="1" applyBorder="1" applyAlignment="1">
      <alignment horizontal="center" vertical="center"/>
    </xf>
    <xf numFmtId="44" fontId="1" fillId="2" borderId="13" xfId="0" applyNumberFormat="1" applyFont="1" applyFill="1" applyBorder="1" applyAlignment="1">
      <alignment horizontal="center" vertical="center"/>
    </xf>
    <xf numFmtId="165" fontId="2" fillId="3" borderId="14" xfId="0" applyNumberFormat="1" applyFont="1" applyFill="1" applyBorder="1" applyAlignment="1">
      <alignment horizontal="left" vertical="center"/>
    </xf>
    <xf numFmtId="165" fontId="2" fillId="3" borderId="15" xfId="0" applyNumberFormat="1" applyFont="1" applyFill="1" applyBorder="1" applyAlignment="1">
      <alignment horizontal="left" vertical="center"/>
    </xf>
    <xf numFmtId="44" fontId="1" fillId="3" borderId="1" xfId="0" applyNumberFormat="1" applyFont="1" applyFill="1" applyBorder="1" applyAlignment="1">
      <alignment horizontal="left" vertical="center"/>
    </xf>
    <xf numFmtId="44" fontId="2" fillId="2" borderId="45" xfId="0" applyNumberFormat="1" applyFont="1" applyFill="1" applyBorder="1" applyAlignment="1">
      <alignment horizontal="left" vertical="center"/>
    </xf>
    <xf numFmtId="44" fontId="5" fillId="3" borderId="45" xfId="0" applyNumberFormat="1" applyFont="1" applyFill="1" applyBorder="1" applyAlignment="1" applyProtection="1">
      <alignment horizontal="center" vertical="center"/>
      <protection locked="0"/>
    </xf>
    <xf numFmtId="44" fontId="2" fillId="2" borderId="90" xfId="0" applyNumberFormat="1" applyFont="1" applyFill="1" applyBorder="1" applyAlignment="1">
      <alignment horizontal="left" vertical="center"/>
    </xf>
    <xf numFmtId="44" fontId="2" fillId="2" borderId="15" xfId="0" applyNumberFormat="1" applyFont="1" applyFill="1" applyBorder="1" applyAlignment="1">
      <alignment horizontal="left" vertical="center"/>
    </xf>
    <xf numFmtId="0" fontId="9" fillId="12" borderId="0" xfId="0" applyFont="1" applyFill="1" applyBorder="1" applyAlignment="1">
      <alignment horizontal="center" vertical="center" wrapText="1"/>
    </xf>
    <xf numFmtId="0" fontId="9" fillId="12" borderId="1" xfId="0" applyFont="1" applyFill="1" applyBorder="1" applyAlignment="1">
      <alignment horizontal="center" vertical="center" wrapText="1"/>
    </xf>
    <xf numFmtId="44" fontId="2" fillId="2" borderId="1" xfId="0" applyNumberFormat="1" applyFont="1" applyFill="1" applyBorder="1" applyAlignment="1">
      <alignment horizontal="left" vertical="center"/>
    </xf>
    <xf numFmtId="0" fontId="9" fillId="12" borderId="5" xfId="0" applyFont="1" applyFill="1" applyBorder="1" applyAlignment="1">
      <alignment horizontal="center" vertical="center" wrapText="1"/>
    </xf>
    <xf numFmtId="44" fontId="1" fillId="3" borderId="14" xfId="0" applyNumberFormat="1" applyFont="1" applyFill="1" applyBorder="1" applyAlignment="1">
      <alignment horizontal="left" vertical="center"/>
    </xf>
    <xf numFmtId="44" fontId="1" fillId="3" borderId="15" xfId="0" applyNumberFormat="1" applyFont="1" applyFill="1" applyBorder="1" applyAlignment="1">
      <alignment horizontal="left" vertical="center"/>
    </xf>
    <xf numFmtId="44" fontId="2" fillId="2" borderId="14" xfId="0" applyNumberFormat="1" applyFont="1" applyFill="1" applyBorder="1" applyAlignment="1">
      <alignment horizontal="left" vertical="center"/>
    </xf>
    <xf numFmtId="164" fontId="1" fillId="14" borderId="14" xfId="0" applyNumberFormat="1" applyFont="1" applyFill="1" applyBorder="1" applyAlignment="1">
      <alignment horizontal="center" vertical="center"/>
    </xf>
    <xf numFmtId="164" fontId="1" fillId="14" borderId="15" xfId="0" applyNumberFormat="1" applyFont="1" applyFill="1" applyBorder="1" applyAlignment="1">
      <alignment horizontal="center" vertical="center"/>
    </xf>
    <xf numFmtId="164" fontId="1" fillId="24" borderId="1" xfId="0" applyNumberFormat="1" applyFont="1" applyFill="1" applyBorder="1" applyAlignment="1">
      <alignment horizontal="center" vertical="center"/>
    </xf>
    <xf numFmtId="44" fontId="1" fillId="24" borderId="1" xfId="1" applyFont="1" applyFill="1" applyBorder="1" applyAlignment="1">
      <alignment horizontal="left" vertical="center"/>
    </xf>
    <xf numFmtId="165" fontId="1" fillId="24" borderId="1" xfId="0" applyNumberFormat="1" applyFont="1" applyFill="1" applyBorder="1" applyAlignment="1">
      <alignment horizontal="center" vertical="center"/>
    </xf>
    <xf numFmtId="164" fontId="1" fillId="24" borderId="28" xfId="0" applyNumberFormat="1" applyFont="1" applyFill="1" applyBorder="1" applyAlignment="1">
      <alignment horizontal="center" vertical="center"/>
    </xf>
    <xf numFmtId="44" fontId="1" fillId="24" borderId="28" xfId="1" applyFont="1" applyFill="1" applyBorder="1" applyAlignment="1">
      <alignment horizontal="left" vertical="center"/>
    </xf>
    <xf numFmtId="165" fontId="1" fillId="24" borderId="28" xfId="0" applyNumberFormat="1" applyFont="1" applyFill="1" applyBorder="1" applyAlignment="1">
      <alignment horizontal="center" vertical="center"/>
    </xf>
    <xf numFmtId="164" fontId="2" fillId="24" borderId="8" xfId="0" applyNumberFormat="1" applyFont="1" applyFill="1" applyBorder="1" applyAlignment="1">
      <alignment horizontal="center" vertical="center"/>
    </xf>
    <xf numFmtId="164" fontId="2" fillId="24" borderId="88" xfId="0" applyNumberFormat="1" applyFont="1" applyFill="1" applyBorder="1" applyAlignment="1">
      <alignment horizontal="center" vertical="center"/>
    </xf>
    <xf numFmtId="164" fontId="2" fillId="24" borderId="9" xfId="0" applyNumberFormat="1" applyFont="1" applyFill="1" applyBorder="1" applyAlignment="1">
      <alignment horizontal="center" vertical="center"/>
    </xf>
    <xf numFmtId="44" fontId="1" fillId="24" borderId="9" xfId="1" applyFont="1" applyFill="1" applyBorder="1" applyAlignment="1">
      <alignment horizontal="left" vertical="center"/>
    </xf>
    <xf numFmtId="165" fontId="2" fillId="25" borderId="9" xfId="0" applyNumberFormat="1" applyFont="1" applyFill="1" applyBorder="1" applyAlignment="1">
      <alignment horizontal="center" vertical="center"/>
    </xf>
    <xf numFmtId="164" fontId="2" fillId="24" borderId="10" xfId="0" applyNumberFormat="1" applyFont="1" applyFill="1" applyBorder="1" applyAlignment="1">
      <alignment horizontal="center" vertical="center"/>
    </xf>
    <xf numFmtId="164" fontId="2" fillId="24" borderId="11" xfId="0" applyNumberFormat="1" applyFont="1" applyFill="1" applyBorder="1" applyAlignment="1">
      <alignment horizontal="center" vertical="center"/>
    </xf>
    <xf numFmtId="164" fontId="2" fillId="24" borderId="82" xfId="0" applyNumberFormat="1" applyFont="1" applyFill="1" applyBorder="1" applyAlignment="1">
      <alignment horizontal="center" vertical="center"/>
    </xf>
    <xf numFmtId="164" fontId="2" fillId="24" borderId="12" xfId="0" applyNumberFormat="1" applyFont="1" applyFill="1" applyBorder="1" applyAlignment="1">
      <alignment horizontal="center" vertical="center"/>
    </xf>
    <xf numFmtId="44" fontId="1" fillId="24" borderId="12" xfId="1" applyFont="1" applyFill="1" applyBorder="1" applyAlignment="1">
      <alignment horizontal="left" vertical="center"/>
    </xf>
    <xf numFmtId="165" fontId="2" fillId="25" borderId="12" xfId="0" applyNumberFormat="1" applyFont="1" applyFill="1" applyBorder="1" applyAlignment="1">
      <alignment horizontal="center" vertical="center"/>
    </xf>
    <xf numFmtId="164" fontId="2" fillId="24" borderId="13" xfId="0" applyNumberFormat="1" applyFont="1" applyFill="1" applyBorder="1" applyAlignment="1">
      <alignment horizontal="center" vertical="center"/>
    </xf>
    <xf numFmtId="164" fontId="17" fillId="26" borderId="2" xfId="0" applyNumberFormat="1" applyFont="1" applyFill="1" applyBorder="1" applyAlignment="1">
      <alignment horizontal="center" vertical="center"/>
    </xf>
    <xf numFmtId="164" fontId="17" fillId="26" borderId="75" xfId="0" applyNumberFormat="1" applyFont="1" applyFill="1" applyBorder="1" applyAlignment="1">
      <alignment horizontal="center" vertical="center"/>
    </xf>
    <xf numFmtId="44" fontId="1" fillId="24" borderId="2" xfId="1" applyFont="1" applyFill="1" applyBorder="1" applyAlignment="1">
      <alignment horizontal="left" vertical="center"/>
    </xf>
    <xf numFmtId="165" fontId="2" fillId="25" borderId="2" xfId="0" applyNumberFormat="1" applyFont="1" applyFill="1" applyBorder="1" applyAlignment="1">
      <alignment horizontal="center" vertical="center"/>
    </xf>
    <xf numFmtId="164" fontId="1" fillId="24" borderId="49" xfId="0" applyNumberFormat="1" applyFont="1" applyFill="1" applyBorder="1" applyAlignment="1">
      <alignment horizontal="center" vertical="center"/>
    </xf>
    <xf numFmtId="165" fontId="2" fillId="25" borderId="1" xfId="0" applyNumberFormat="1" applyFont="1" applyFill="1" applyBorder="1" applyAlignment="1">
      <alignment horizontal="center" vertical="center"/>
    </xf>
    <xf numFmtId="164" fontId="2" fillId="24" borderId="15" xfId="0" applyNumberFormat="1" applyFont="1" applyFill="1" applyBorder="1" applyAlignment="1">
      <alignment horizontal="center" vertical="center"/>
    </xf>
    <xf numFmtId="164" fontId="2" fillId="24" borderId="99" xfId="0" applyNumberFormat="1" applyFont="1" applyFill="1" applyBorder="1" applyAlignment="1">
      <alignment horizontal="center" vertical="center"/>
    </xf>
    <xf numFmtId="164" fontId="1" fillId="24" borderId="33" xfId="0" applyNumberFormat="1" applyFont="1" applyFill="1" applyBorder="1" applyAlignment="1">
      <alignment horizontal="center" vertical="center"/>
    </xf>
    <xf numFmtId="164" fontId="1" fillId="24" borderId="72" xfId="0" applyNumberFormat="1" applyFont="1" applyFill="1" applyBorder="1" applyAlignment="1">
      <alignment horizontal="center" vertical="center"/>
    </xf>
    <xf numFmtId="165" fontId="1" fillId="26" borderId="33" xfId="0" applyNumberFormat="1" applyFont="1" applyFill="1" applyBorder="1" applyAlignment="1">
      <alignment horizontal="left" vertical="center"/>
    </xf>
    <xf numFmtId="165" fontId="1" fillId="25" borderId="33" xfId="0" applyNumberFormat="1" applyFont="1" applyFill="1" applyBorder="1" applyAlignment="1">
      <alignment horizontal="center" vertical="center"/>
    </xf>
    <xf numFmtId="165" fontId="1" fillId="26" borderId="2" xfId="0" applyNumberFormat="1" applyFont="1" applyFill="1" applyBorder="1" applyAlignment="1">
      <alignment horizontal="left" vertical="center"/>
    </xf>
    <xf numFmtId="165" fontId="1" fillId="26" borderId="1" xfId="0" applyNumberFormat="1" applyFont="1" applyFill="1" applyBorder="1" applyAlignment="1">
      <alignment horizontal="left" vertical="center"/>
    </xf>
    <xf numFmtId="164" fontId="1" fillId="24" borderId="2" xfId="0" applyNumberFormat="1" applyFont="1" applyFill="1" applyBorder="1" applyAlignment="1">
      <alignment horizontal="center" vertical="center"/>
    </xf>
    <xf numFmtId="164" fontId="1" fillId="24" borderId="75" xfId="0" applyNumberFormat="1" applyFont="1" applyFill="1" applyBorder="1" applyAlignment="1">
      <alignment horizontal="center" vertical="center"/>
    </xf>
    <xf numFmtId="44" fontId="1" fillId="24" borderId="14" xfId="0" applyNumberFormat="1" applyFont="1" applyFill="1" applyBorder="1" applyAlignment="1">
      <alignment horizontal="center" vertical="center"/>
    </xf>
    <xf numFmtId="164" fontId="1" fillId="24" borderId="48" xfId="0" applyNumberFormat="1" applyFont="1" applyFill="1" applyBorder="1" applyAlignment="1">
      <alignment horizontal="center" vertical="center"/>
    </xf>
    <xf numFmtId="164" fontId="1" fillId="24" borderId="5" xfId="0" applyNumberFormat="1" applyFont="1" applyFill="1" applyBorder="1" applyAlignment="1">
      <alignment horizontal="center" vertical="center"/>
    </xf>
    <xf numFmtId="44" fontId="1" fillId="24" borderId="1" xfId="0" applyNumberFormat="1" applyFont="1" applyFill="1" applyBorder="1" applyAlignment="1">
      <alignment horizontal="center" vertical="center"/>
    </xf>
    <xf numFmtId="44" fontId="1" fillId="24" borderId="15" xfId="0" applyNumberFormat="1" applyFont="1" applyFill="1" applyBorder="1" applyAlignment="1">
      <alignment horizontal="center" vertical="center"/>
    </xf>
    <xf numFmtId="44" fontId="1" fillId="24" borderId="27" xfId="0" applyNumberFormat="1" applyFont="1" applyFill="1" applyBorder="1" applyAlignment="1">
      <alignment horizontal="center" vertical="center"/>
    </xf>
    <xf numFmtId="44" fontId="1" fillId="24" borderId="28" xfId="0" applyNumberFormat="1" applyFont="1" applyFill="1" applyBorder="1" applyAlignment="1">
      <alignment horizontal="center" vertical="center"/>
    </xf>
    <xf numFmtId="164" fontId="1" fillId="24" borderId="76" xfId="0" applyNumberFormat="1" applyFont="1" applyFill="1" applyBorder="1" applyAlignment="1">
      <alignment horizontal="center" vertical="center"/>
    </xf>
    <xf numFmtId="164" fontId="1" fillId="24" borderId="50" xfId="0" applyNumberFormat="1" applyFont="1" applyFill="1" applyBorder="1" applyAlignment="1">
      <alignment horizontal="center" vertical="center"/>
    </xf>
    <xf numFmtId="164" fontId="1" fillId="24" borderId="29" xfId="0" applyNumberFormat="1" applyFont="1" applyFill="1" applyBorder="1" applyAlignment="1">
      <alignment horizontal="center" vertical="center"/>
    </xf>
    <xf numFmtId="44" fontId="1" fillId="24" borderId="99" xfId="0" applyNumberFormat="1" applyFont="1" applyFill="1" applyBorder="1" applyAlignment="1">
      <alignment horizontal="center" vertical="center"/>
    </xf>
    <xf numFmtId="44" fontId="1" fillId="26" borderId="14" xfId="0" applyNumberFormat="1" applyFont="1" applyFill="1" applyBorder="1" applyAlignment="1">
      <alignment horizontal="left" vertical="center"/>
    </xf>
    <xf numFmtId="44" fontId="1" fillId="26" borderId="15" xfId="0" applyNumberFormat="1" applyFont="1" applyFill="1" applyBorder="1" applyAlignment="1">
      <alignment horizontal="left" vertical="center"/>
    </xf>
    <xf numFmtId="44" fontId="2" fillId="24" borderId="14" xfId="0" applyNumberFormat="1" applyFont="1" applyFill="1" applyBorder="1" applyAlignment="1">
      <alignment horizontal="left" vertical="center"/>
    </xf>
    <xf numFmtId="44" fontId="2" fillId="24" borderId="15" xfId="0" applyNumberFormat="1" applyFont="1" applyFill="1" applyBorder="1" applyAlignment="1">
      <alignment horizontal="left" vertical="center"/>
    </xf>
    <xf numFmtId="0" fontId="6" fillId="12" borderId="17" xfId="0" applyFont="1" applyFill="1" applyBorder="1" applyAlignment="1">
      <alignment horizontal="center" vertical="center" wrapText="1"/>
    </xf>
    <xf numFmtId="0" fontId="6" fillId="12" borderId="77" xfId="0" applyFont="1" applyFill="1" applyBorder="1" applyAlignment="1">
      <alignment horizontal="center" vertical="center" wrapText="1"/>
    </xf>
    <xf numFmtId="0" fontId="9" fillId="12" borderId="105" xfId="0" applyFont="1" applyFill="1" applyBorder="1" applyAlignment="1">
      <alignment horizontal="center" vertical="center" wrapText="1"/>
    </xf>
    <xf numFmtId="0" fontId="9" fillId="12" borderId="100" xfId="0" applyFont="1" applyFill="1" applyBorder="1" applyAlignment="1">
      <alignment horizontal="center" vertical="center" wrapText="1"/>
    </xf>
    <xf numFmtId="0" fontId="9" fillId="12" borderId="120" xfId="0" applyFont="1" applyFill="1" applyBorder="1" applyAlignment="1">
      <alignment horizontal="center" vertical="center" wrapText="1"/>
    </xf>
    <xf numFmtId="0" fontId="9" fillId="12" borderId="97" xfId="0" applyFont="1" applyFill="1" applyBorder="1" applyAlignment="1">
      <alignment horizontal="center" vertical="center" wrapText="1"/>
    </xf>
    <xf numFmtId="0" fontId="9" fillId="13" borderId="75" xfId="0" applyFont="1" applyFill="1" applyBorder="1" applyAlignment="1">
      <alignment horizontal="center"/>
    </xf>
    <xf numFmtId="0" fontId="9" fillId="13" borderId="56" xfId="0" applyFont="1" applyFill="1" applyBorder="1" applyAlignment="1">
      <alignment horizontal="center"/>
    </xf>
    <xf numFmtId="0" fontId="9" fillId="13" borderId="2" xfId="0" applyFont="1" applyFill="1" applyBorder="1" applyAlignment="1">
      <alignment horizontal="center"/>
    </xf>
    <xf numFmtId="165" fontId="9" fillId="13" borderId="100" xfId="0" applyNumberFormat="1" applyFont="1" applyFill="1" applyBorder="1" applyAlignment="1">
      <alignment horizontal="center" vertical="center" wrapText="1"/>
    </xf>
    <xf numFmtId="165" fontId="9" fillId="13" borderId="72" xfId="0" applyNumberFormat="1" applyFont="1" applyFill="1" applyBorder="1" applyAlignment="1">
      <alignment horizontal="center" vertical="center" wrapText="1"/>
    </xf>
    <xf numFmtId="164" fontId="1" fillId="13" borderId="28" xfId="0" applyNumberFormat="1" applyFont="1" applyFill="1" applyBorder="1" applyAlignment="1">
      <alignment horizontal="center" vertical="center"/>
    </xf>
    <xf numFmtId="164" fontId="1" fillId="13" borderId="76" xfId="0" applyNumberFormat="1" applyFont="1" applyFill="1" applyBorder="1" applyAlignment="1">
      <alignment horizontal="center" vertical="center"/>
    </xf>
    <xf numFmtId="164" fontId="3" fillId="13" borderId="28" xfId="0" applyNumberFormat="1" applyFont="1" applyFill="1" applyBorder="1" applyAlignment="1">
      <alignment horizontal="center" vertical="center"/>
    </xf>
    <xf numFmtId="164" fontId="2" fillId="14" borderId="28" xfId="0" applyNumberFormat="1" applyFont="1" applyFill="1" applyBorder="1" applyAlignment="1">
      <alignment horizontal="center" vertical="center"/>
    </xf>
    <xf numFmtId="164" fontId="2" fillId="14" borderId="76" xfId="0" applyNumberFormat="1" applyFont="1" applyFill="1" applyBorder="1" applyAlignment="1">
      <alignment horizontal="center" vertical="center"/>
    </xf>
    <xf numFmtId="164" fontId="1" fillId="14" borderId="33" xfId="0" applyNumberFormat="1" applyFont="1" applyFill="1" applyBorder="1" applyAlignment="1">
      <alignment horizontal="center" vertical="center"/>
    </xf>
    <xf numFmtId="164" fontId="1" fillId="14" borderId="72" xfId="0" applyNumberFormat="1" applyFont="1" applyFill="1" applyBorder="1" applyAlignment="1">
      <alignment horizontal="center" vertical="center"/>
    </xf>
    <xf numFmtId="164" fontId="1" fillId="13" borderId="72" xfId="0" applyNumberFormat="1" applyFont="1" applyFill="1" applyBorder="1" applyAlignment="1">
      <alignment horizontal="center" vertical="center"/>
    </xf>
    <xf numFmtId="164" fontId="1" fillId="13" borderId="33" xfId="0" applyNumberFormat="1" applyFont="1" applyFill="1" applyBorder="1" applyAlignment="1">
      <alignment horizontal="center" vertical="center"/>
    </xf>
    <xf numFmtId="165" fontId="1" fillId="13" borderId="33" xfId="0" applyNumberFormat="1" applyFont="1" applyFill="1" applyBorder="1" applyAlignment="1">
      <alignment horizontal="center" vertical="center"/>
    </xf>
    <xf numFmtId="164" fontId="2" fillId="13" borderId="16" xfId="0" applyNumberFormat="1" applyFont="1" applyFill="1" applyBorder="1" applyAlignment="1">
      <alignment horizontal="center" vertical="center"/>
    </xf>
    <xf numFmtId="164" fontId="2" fillId="13" borderId="72" xfId="0" applyNumberFormat="1" applyFont="1" applyFill="1" applyBorder="1" applyAlignment="1">
      <alignment horizontal="center" vertical="center"/>
    </xf>
    <xf numFmtId="164" fontId="2" fillId="13" borderId="33" xfId="0" applyNumberFormat="1" applyFont="1" applyFill="1" applyBorder="1" applyAlignment="1">
      <alignment horizontal="center" vertical="center"/>
    </xf>
    <xf numFmtId="165" fontId="2" fillId="13" borderId="100" xfId="0" applyNumberFormat="1" applyFont="1" applyFill="1" applyBorder="1" applyAlignment="1">
      <alignment horizontal="center" vertical="center"/>
    </xf>
    <xf numFmtId="0" fontId="9" fillId="13" borderId="33" xfId="0" applyFont="1" applyFill="1" applyBorder="1" applyAlignment="1">
      <alignment horizontal="center" vertical="center" wrapText="1"/>
    </xf>
    <xf numFmtId="0" fontId="9" fillId="13" borderId="72"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114" xfId="0" applyFont="1" applyFill="1" applyBorder="1" applyAlignment="1">
      <alignment horizontal="center" vertical="center" wrapText="1"/>
    </xf>
    <xf numFmtId="0" fontId="9" fillId="13" borderId="75" xfId="0" applyFont="1" applyFill="1" applyBorder="1" applyAlignment="1">
      <alignment horizontal="center" vertical="center" wrapText="1"/>
    </xf>
    <xf numFmtId="164" fontId="2" fillId="13" borderId="33" xfId="0" applyNumberFormat="1" applyFont="1" applyFill="1" applyBorder="1" applyAlignment="1">
      <alignment horizontal="center" vertical="center" wrapText="1"/>
    </xf>
    <xf numFmtId="165" fontId="2" fillId="13" borderId="100" xfId="0" applyNumberFormat="1" applyFont="1" applyFill="1" applyBorder="1" applyAlignment="1">
      <alignment horizontal="center" vertical="center" wrapText="1"/>
    </xf>
    <xf numFmtId="44" fontId="2" fillId="13" borderId="33" xfId="1" applyFont="1" applyFill="1" applyBorder="1" applyAlignment="1">
      <alignment horizontal="center" vertical="center" wrapText="1"/>
    </xf>
    <xf numFmtId="165" fontId="2" fillId="13" borderId="33" xfId="0" applyNumberFormat="1" applyFont="1" applyFill="1" applyBorder="1" applyAlignment="1">
      <alignment horizontal="center" vertical="center" wrapText="1"/>
    </xf>
    <xf numFmtId="164" fontId="2" fillId="13" borderId="100" xfId="0" applyNumberFormat="1" applyFont="1" applyFill="1" applyBorder="1" applyAlignment="1">
      <alignment horizontal="center" vertical="center" wrapText="1"/>
    </xf>
    <xf numFmtId="44" fontId="1" fillId="13" borderId="33" xfId="1" applyFont="1" applyFill="1" applyBorder="1" applyAlignment="1">
      <alignment horizontal="center" vertical="center" wrapText="1"/>
    </xf>
    <xf numFmtId="165" fontId="1" fillId="13" borderId="33" xfId="0" applyNumberFormat="1" applyFont="1" applyFill="1" applyBorder="1" applyAlignment="1">
      <alignment horizontal="center" vertical="center" wrapText="1"/>
    </xf>
    <xf numFmtId="164" fontId="2" fillId="13" borderId="16" xfId="0" applyNumberFormat="1" applyFont="1" applyFill="1" applyBorder="1" applyAlignment="1">
      <alignment horizontal="center" vertical="center" wrapText="1"/>
    </xf>
    <xf numFmtId="164" fontId="2" fillId="14" borderId="33" xfId="0" applyNumberFormat="1" applyFont="1" applyFill="1" applyBorder="1" applyAlignment="1">
      <alignment horizontal="center" vertical="center" wrapText="1"/>
    </xf>
    <xf numFmtId="165" fontId="1" fillId="13" borderId="16" xfId="0" applyNumberFormat="1" applyFont="1" applyFill="1" applyBorder="1" applyAlignment="1">
      <alignment horizontal="center" vertical="center" wrapText="1"/>
    </xf>
    <xf numFmtId="165" fontId="1" fillId="13" borderId="2" xfId="0" applyNumberFormat="1" applyFont="1" applyFill="1" applyBorder="1" applyAlignment="1">
      <alignment horizontal="center" vertical="center" wrapText="1"/>
    </xf>
    <xf numFmtId="165" fontId="1" fillId="13" borderId="1" xfId="0" applyNumberFormat="1" applyFont="1" applyFill="1" applyBorder="1" applyAlignment="1">
      <alignment horizontal="center" vertical="center" wrapText="1"/>
    </xf>
    <xf numFmtId="165" fontId="1" fillId="13" borderId="99" xfId="0" applyNumberFormat="1" applyFont="1" applyFill="1" applyBorder="1" applyAlignment="1">
      <alignment horizontal="center" vertical="center" wrapText="1"/>
    </xf>
    <xf numFmtId="165" fontId="1" fillId="13" borderId="29" xfId="0" applyNumberFormat="1" applyFont="1" applyFill="1" applyBorder="1" applyAlignment="1">
      <alignment horizontal="center" vertical="center" wrapText="1"/>
    </xf>
    <xf numFmtId="164" fontId="1" fillId="14" borderId="33" xfId="0" applyNumberFormat="1" applyFont="1" applyFill="1" applyBorder="1" applyAlignment="1">
      <alignment horizontal="center" vertical="center" wrapText="1"/>
    </xf>
    <xf numFmtId="165" fontId="1" fillId="14" borderId="99" xfId="0" applyNumberFormat="1" applyFont="1" applyFill="1" applyBorder="1" applyAlignment="1">
      <alignment horizontal="center" vertical="center" wrapText="1"/>
    </xf>
    <xf numFmtId="164" fontId="2" fillId="14" borderId="28" xfId="0" applyNumberFormat="1" applyFont="1" applyFill="1" applyBorder="1" applyAlignment="1">
      <alignment horizontal="center" vertical="center" wrapText="1"/>
    </xf>
    <xf numFmtId="164" fontId="2" fillId="14" borderId="99" xfId="0" applyNumberFormat="1" applyFont="1" applyFill="1" applyBorder="1" applyAlignment="1">
      <alignment horizontal="center" vertical="center" wrapText="1"/>
    </xf>
    <xf numFmtId="164" fontId="2" fillId="14" borderId="1" xfId="0" applyNumberFormat="1" applyFont="1" applyFill="1" applyBorder="1" applyAlignment="1">
      <alignment horizontal="center" vertical="center" wrapText="1"/>
    </xf>
    <xf numFmtId="165" fontId="1" fillId="14" borderId="29" xfId="0" applyNumberFormat="1" applyFont="1" applyFill="1" applyBorder="1" applyAlignment="1">
      <alignment horizontal="center" vertical="center" wrapText="1"/>
    </xf>
    <xf numFmtId="164" fontId="2" fillId="13" borderId="1" xfId="0" applyNumberFormat="1" applyFont="1" applyFill="1" applyBorder="1" applyAlignment="1">
      <alignment horizontal="center" vertical="center" wrapText="1"/>
    </xf>
    <xf numFmtId="0" fontId="0" fillId="0" borderId="58" xfId="0" applyBorder="1" applyAlignment="1"/>
    <xf numFmtId="164" fontId="1" fillId="24" borderId="2" xfId="0" applyNumberFormat="1" applyFont="1" applyFill="1" applyBorder="1" applyAlignment="1">
      <alignment horizontal="left" vertical="center" wrapText="1"/>
    </xf>
    <xf numFmtId="164" fontId="1" fillId="24" borderId="45" xfId="0" applyNumberFormat="1" applyFont="1" applyFill="1" applyBorder="1" applyAlignment="1">
      <alignment horizontal="left" vertical="center"/>
    </xf>
    <xf numFmtId="165" fontId="1" fillId="24" borderId="45" xfId="0" applyNumberFormat="1" applyFont="1" applyFill="1" applyBorder="1" applyAlignment="1">
      <alignment horizontal="left" vertical="center"/>
    </xf>
    <xf numFmtId="0" fontId="9" fillId="11" borderId="100" xfId="0" applyFont="1" applyFill="1" applyBorder="1" applyAlignment="1">
      <alignment horizontal="center" vertical="center" wrapText="1"/>
    </xf>
    <xf numFmtId="164" fontId="16" fillId="7" borderId="52" xfId="0" applyNumberFormat="1" applyFont="1" applyFill="1" applyBorder="1" applyAlignment="1">
      <alignment horizontal="center" vertical="center"/>
    </xf>
    <xf numFmtId="164" fontId="1" fillId="2" borderId="29" xfId="0" applyNumberFormat="1" applyFont="1" applyFill="1" applyBorder="1" applyAlignment="1">
      <alignment horizontal="center" vertical="center"/>
    </xf>
    <xf numFmtId="164" fontId="1" fillId="2" borderId="53" xfId="0" applyNumberFormat="1" applyFont="1" applyFill="1" applyBorder="1" applyAlignment="1">
      <alignment horizontal="center" vertical="center"/>
    </xf>
    <xf numFmtId="164" fontId="1" fillId="7" borderId="51" xfId="0" applyNumberFormat="1" applyFont="1" applyFill="1" applyBorder="1" applyAlignment="1">
      <alignment horizontal="center" vertical="center"/>
    </xf>
    <xf numFmtId="164" fontId="1" fillId="7" borderId="91" xfId="0" applyNumberFormat="1" applyFont="1" applyFill="1" applyBorder="1" applyAlignment="1">
      <alignment horizontal="center" vertical="center"/>
    </xf>
    <xf numFmtId="165" fontId="1" fillId="6" borderId="92" xfId="0" applyNumberFormat="1" applyFont="1" applyFill="1" applyBorder="1" applyAlignment="1">
      <alignment horizontal="center" vertical="center"/>
    </xf>
    <xf numFmtId="164" fontId="1" fillId="2" borderId="17" xfId="0" applyNumberFormat="1" applyFont="1" applyFill="1" applyBorder="1" applyAlignment="1">
      <alignment horizontal="left" vertical="center" wrapText="1"/>
    </xf>
    <xf numFmtId="164" fontId="1" fillId="2" borderId="77" xfId="0" applyNumberFormat="1" applyFont="1" applyFill="1" applyBorder="1" applyAlignment="1">
      <alignment horizontal="left" vertical="center" wrapText="1"/>
    </xf>
    <xf numFmtId="164" fontId="1" fillId="24" borderId="17" xfId="0" applyNumberFormat="1" applyFont="1" applyFill="1" applyBorder="1" applyAlignment="1">
      <alignment horizontal="left" vertical="center" wrapText="1"/>
    </xf>
    <xf numFmtId="164" fontId="1" fillId="24" borderId="77" xfId="0" applyNumberFormat="1" applyFont="1" applyFill="1" applyBorder="1" applyAlignment="1">
      <alignment horizontal="left" vertical="center" wrapText="1"/>
    </xf>
    <xf numFmtId="165" fontId="1" fillId="6" borderId="61" xfId="0" applyNumberFormat="1" applyFont="1" applyFill="1" applyBorder="1" applyAlignment="1">
      <alignment horizontal="center" vertical="center"/>
    </xf>
    <xf numFmtId="165" fontId="1" fillId="6" borderId="122" xfId="0" applyNumberFormat="1" applyFont="1" applyFill="1" applyBorder="1" applyAlignment="1">
      <alignment horizontal="center" vertical="center"/>
    </xf>
    <xf numFmtId="0" fontId="3" fillId="3" borderId="30" xfId="0" applyFont="1" applyFill="1" applyBorder="1"/>
    <xf numFmtId="164" fontId="1" fillId="26" borderId="2" xfId="0" applyNumberFormat="1" applyFont="1" applyFill="1" applyBorder="1" applyAlignment="1">
      <alignment horizontal="left" vertical="center" wrapText="1"/>
    </xf>
    <xf numFmtId="0" fontId="9" fillId="11" borderId="61" xfId="0" applyFont="1" applyFill="1" applyBorder="1" applyAlignment="1">
      <alignment horizontal="center" vertical="center" wrapText="1"/>
    </xf>
    <xf numFmtId="0" fontId="9" fillId="11" borderId="122" xfId="0" applyFont="1" applyFill="1" applyBorder="1" applyAlignment="1">
      <alignment horizontal="center" vertical="center" wrapText="1"/>
    </xf>
    <xf numFmtId="164" fontId="1" fillId="7" borderId="61" xfId="0" applyNumberFormat="1" applyFont="1" applyFill="1" applyBorder="1" applyAlignment="1">
      <alignment horizontal="center" vertical="center"/>
    </xf>
    <xf numFmtId="165" fontId="1" fillId="7" borderId="122" xfId="0" applyNumberFormat="1" applyFont="1" applyFill="1" applyBorder="1" applyAlignment="1">
      <alignment horizontal="center" vertical="center"/>
    </xf>
    <xf numFmtId="0" fontId="12" fillId="11" borderId="51" xfId="0" applyFont="1" applyFill="1" applyBorder="1" applyAlignment="1">
      <alignment horizontal="center" vertical="center" wrapText="1"/>
    </xf>
    <xf numFmtId="0" fontId="9" fillId="6" borderId="52" xfId="0" applyFont="1" applyFill="1" applyBorder="1" applyAlignment="1">
      <alignment horizontal="center" vertical="center"/>
    </xf>
    <xf numFmtId="0" fontId="3" fillId="0" borderId="100" xfId="0"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2" fillId="2" borderId="53" xfId="0" applyNumberFormat="1" applyFont="1" applyFill="1" applyBorder="1" applyAlignment="1">
      <alignment horizontal="center" vertical="center"/>
    </xf>
    <xf numFmtId="164" fontId="17" fillId="7" borderId="52" xfId="0" applyNumberFormat="1" applyFont="1" applyFill="1" applyBorder="1" applyAlignment="1">
      <alignment horizontal="center" vertical="center"/>
    </xf>
    <xf numFmtId="2" fontId="0" fillId="0" borderId="0" xfId="0" applyNumberFormat="1"/>
    <xf numFmtId="44" fontId="1" fillId="7" borderId="91" xfId="0" applyNumberFormat="1" applyFont="1" applyFill="1" applyBorder="1" applyAlignment="1">
      <alignment horizontal="center" vertical="center" wrapText="1"/>
    </xf>
    <xf numFmtId="44" fontId="1" fillId="7" borderId="43" xfId="0" applyNumberFormat="1" applyFont="1" applyFill="1" applyBorder="1" applyAlignment="1">
      <alignment horizontal="center" vertical="center"/>
    </xf>
    <xf numFmtId="44" fontId="2" fillId="8" borderId="43" xfId="0" applyNumberFormat="1" applyFont="1" applyFill="1" applyBorder="1" applyAlignment="1">
      <alignment horizontal="center" vertical="center"/>
    </xf>
    <xf numFmtId="44" fontId="2" fillId="7" borderId="43" xfId="0" applyNumberFormat="1" applyFont="1" applyFill="1" applyBorder="1" applyAlignment="1">
      <alignment horizontal="center" vertical="center"/>
    </xf>
    <xf numFmtId="44" fontId="2" fillId="8" borderId="92" xfId="0" applyNumberFormat="1" applyFont="1" applyFill="1" applyBorder="1" applyAlignment="1">
      <alignment horizontal="center" vertical="center"/>
    </xf>
    <xf numFmtId="44" fontId="0" fillId="0" borderId="0" xfId="0" applyNumberFormat="1"/>
    <xf numFmtId="44" fontId="2" fillId="3" borderId="14" xfId="0" applyNumberFormat="1" applyFont="1" applyFill="1" applyBorder="1" applyAlignment="1">
      <alignment horizontal="left" vertical="center"/>
    </xf>
    <xf numFmtId="44" fontId="2" fillId="3" borderId="1" xfId="0" applyNumberFormat="1" applyFont="1" applyFill="1" applyBorder="1" applyAlignment="1">
      <alignment horizontal="left" vertical="center"/>
    </xf>
    <xf numFmtId="44" fontId="2" fillId="3" borderId="15" xfId="0" applyNumberFormat="1" applyFont="1" applyFill="1" applyBorder="1" applyAlignment="1">
      <alignment horizontal="left" vertical="center"/>
    </xf>
    <xf numFmtId="44" fontId="1" fillId="2" borderId="89" xfId="0" applyNumberFormat="1" applyFont="1" applyFill="1" applyBorder="1" applyAlignment="1">
      <alignment horizontal="left" vertical="center"/>
    </xf>
    <xf numFmtId="44" fontId="1" fillId="2" borderId="45" xfId="0" applyNumberFormat="1" applyFont="1" applyFill="1" applyBorder="1" applyAlignment="1">
      <alignment horizontal="left" vertical="center"/>
    </xf>
    <xf numFmtId="44" fontId="1" fillId="2" borderId="90" xfId="0" applyNumberFormat="1" applyFont="1" applyFill="1" applyBorder="1" applyAlignment="1">
      <alignment horizontal="left" vertical="center"/>
    </xf>
    <xf numFmtId="44" fontId="1" fillId="7" borderId="91" xfId="0" applyNumberFormat="1" applyFont="1" applyFill="1" applyBorder="1" applyAlignment="1">
      <alignment horizontal="center" vertical="center"/>
    </xf>
    <xf numFmtId="44" fontId="2" fillId="5" borderId="1" xfId="0" applyNumberFormat="1" applyFont="1" applyFill="1" applyBorder="1" applyAlignment="1">
      <alignment horizontal="left" vertical="center"/>
    </xf>
    <xf numFmtId="44" fontId="2" fillId="3" borderId="89" xfId="0" applyNumberFormat="1" applyFont="1" applyFill="1" applyBorder="1" applyAlignment="1">
      <alignment horizontal="left" vertical="center"/>
    </xf>
    <xf numFmtId="44" fontId="2" fillId="5" borderId="45" xfId="0" applyNumberFormat="1" applyFont="1" applyFill="1" applyBorder="1" applyAlignment="1">
      <alignment horizontal="left" vertical="center"/>
    </xf>
    <xf numFmtId="44" fontId="2" fillId="0" borderId="14" xfId="0" applyNumberFormat="1" applyFont="1" applyFill="1" applyBorder="1" applyAlignment="1">
      <alignment horizontal="left" vertical="center"/>
    </xf>
    <xf numFmtId="44" fontId="1" fillId="3" borderId="89" xfId="0" applyNumberFormat="1" applyFont="1" applyFill="1" applyBorder="1" applyAlignment="1">
      <alignment horizontal="left" vertical="center"/>
    </xf>
    <xf numFmtId="44" fontId="1" fillId="5" borderId="45" xfId="0" applyNumberFormat="1" applyFont="1" applyFill="1" applyBorder="1" applyAlignment="1">
      <alignment horizontal="left" vertical="center"/>
    </xf>
    <xf numFmtId="44" fontId="2" fillId="2" borderId="14" xfId="0" applyNumberFormat="1" applyFont="1" applyFill="1" applyBorder="1" applyAlignment="1">
      <alignment horizontal="left" vertical="center" wrapText="1"/>
    </xf>
    <xf numFmtId="44" fontId="2" fillId="2" borderId="89" xfId="0" applyNumberFormat="1" applyFont="1" applyFill="1" applyBorder="1" applyAlignment="1">
      <alignment horizontal="left" vertical="center"/>
    </xf>
    <xf numFmtId="44" fontId="1" fillId="3" borderId="45" xfId="0" applyNumberFormat="1" applyFont="1" applyFill="1" applyBorder="1" applyAlignment="1">
      <alignment horizontal="left" vertical="center"/>
    </xf>
    <xf numFmtId="44" fontId="1" fillId="3" borderId="90" xfId="0" applyNumberFormat="1" applyFont="1" applyFill="1" applyBorder="1" applyAlignment="1">
      <alignment horizontal="left" vertical="center"/>
    </xf>
    <xf numFmtId="44" fontId="2" fillId="7" borderId="92" xfId="0" applyNumberFormat="1" applyFont="1" applyFill="1" applyBorder="1" applyAlignment="1">
      <alignment horizontal="center" vertical="center"/>
    </xf>
    <xf numFmtId="44" fontId="2" fillId="21" borderId="1" xfId="0" applyNumberFormat="1" applyFont="1" applyFill="1" applyBorder="1" applyAlignment="1">
      <alignment horizontal="center" vertical="center"/>
    </xf>
    <xf numFmtId="44" fontId="1" fillId="4" borderId="1" xfId="0" applyNumberFormat="1" applyFont="1" applyFill="1" applyBorder="1" applyAlignment="1">
      <alignment horizontal="center" vertical="center"/>
    </xf>
    <xf numFmtId="44" fontId="1" fillId="4" borderId="15" xfId="0" applyNumberFormat="1" applyFont="1" applyFill="1" applyBorder="1" applyAlignment="1">
      <alignment horizontal="center" vertical="center"/>
    </xf>
    <xf numFmtId="44" fontId="2" fillId="26" borderId="14" xfId="0" applyNumberFormat="1" applyFont="1" applyFill="1" applyBorder="1" applyAlignment="1">
      <alignment horizontal="left" vertical="center"/>
    </xf>
    <xf numFmtId="44" fontId="2" fillId="21" borderId="28" xfId="0" applyNumberFormat="1" applyFont="1" applyFill="1" applyBorder="1" applyAlignment="1">
      <alignment horizontal="center" vertical="center"/>
    </xf>
    <xf numFmtId="44" fontId="1" fillId="4" borderId="28" xfId="0" applyNumberFormat="1" applyFont="1" applyFill="1" applyBorder="1" applyAlignment="1">
      <alignment horizontal="center" vertical="center"/>
    </xf>
    <xf numFmtId="44" fontId="1" fillId="4" borderId="99" xfId="0" applyNumberFormat="1" applyFont="1" applyFill="1" applyBorder="1" applyAlignment="1">
      <alignment horizontal="center" vertical="center"/>
    </xf>
    <xf numFmtId="44" fontId="2" fillId="24" borderId="89" xfId="0" applyNumberFormat="1" applyFont="1" applyFill="1" applyBorder="1" applyAlignment="1">
      <alignment horizontal="left" vertical="center"/>
    </xf>
    <xf numFmtId="44" fontId="2" fillId="21" borderId="45" xfId="0" applyNumberFormat="1" applyFont="1" applyFill="1" applyBorder="1" applyAlignment="1">
      <alignment horizontal="center" vertical="center"/>
    </xf>
    <xf numFmtId="44" fontId="1" fillId="4" borderId="45" xfId="0" applyNumberFormat="1" applyFont="1" applyFill="1" applyBorder="1" applyAlignment="1">
      <alignment horizontal="center" vertical="center"/>
    </xf>
    <xf numFmtId="44" fontId="1" fillId="4" borderId="90" xfId="0" applyNumberFormat="1" applyFont="1" applyFill="1" applyBorder="1" applyAlignment="1">
      <alignment horizontal="center" vertical="center"/>
    </xf>
    <xf numFmtId="0" fontId="9" fillId="11" borderId="18" xfId="0" applyFont="1" applyFill="1" applyBorder="1" applyAlignment="1">
      <alignment horizontal="center" vertical="center" wrapText="1"/>
    </xf>
    <xf numFmtId="0" fontId="3" fillId="6" borderId="52" xfId="0" applyFont="1" applyFill="1" applyBorder="1" applyAlignment="1">
      <alignment horizontal="center" vertical="center"/>
    </xf>
    <xf numFmtId="164" fontId="1" fillId="7" borderId="52" xfId="0" applyNumberFormat="1" applyFont="1" applyFill="1" applyBorder="1" applyAlignment="1">
      <alignment horizontal="center" vertical="center"/>
    </xf>
    <xf numFmtId="164" fontId="1" fillId="2" borderId="100" xfId="0" applyNumberFormat="1" applyFont="1" applyFill="1" applyBorder="1" applyAlignment="1">
      <alignment horizontal="center" vertical="center"/>
    </xf>
    <xf numFmtId="164" fontId="1" fillId="7" borderId="92" xfId="0" applyNumberFormat="1" applyFont="1" applyFill="1" applyBorder="1" applyAlignment="1">
      <alignment horizontal="center" vertical="center"/>
    </xf>
    <xf numFmtId="164" fontId="1" fillId="7" borderId="129" xfId="0" applyNumberFormat="1" applyFont="1" applyFill="1" applyBorder="1" applyAlignment="1">
      <alignment horizontal="center" vertical="center"/>
    </xf>
    <xf numFmtId="164" fontId="1" fillId="7" borderId="130" xfId="0" applyNumberFormat="1" applyFont="1" applyFill="1" applyBorder="1" applyAlignment="1">
      <alignment horizontal="center" vertical="center"/>
    </xf>
    <xf numFmtId="0" fontId="3" fillId="26" borderId="0" xfId="0" applyFont="1" applyFill="1"/>
    <xf numFmtId="0" fontId="0" fillId="26" borderId="0" xfId="0" applyFill="1"/>
    <xf numFmtId="44" fontId="2" fillId="4" borderId="15" xfId="0" applyNumberFormat="1" applyFont="1" applyFill="1" applyBorder="1" applyAlignment="1">
      <alignment horizontal="center" vertical="center"/>
    </xf>
    <xf numFmtId="44" fontId="2" fillId="4" borderId="99" xfId="0" applyNumberFormat="1" applyFont="1" applyFill="1" applyBorder="1" applyAlignment="1">
      <alignment horizontal="center" vertical="center"/>
    </xf>
    <xf numFmtId="44" fontId="2" fillId="4" borderId="90" xfId="0" applyNumberFormat="1" applyFont="1" applyFill="1" applyBorder="1" applyAlignment="1">
      <alignment horizontal="center" vertical="center"/>
    </xf>
    <xf numFmtId="44" fontId="2" fillId="21" borderId="15" xfId="0" applyNumberFormat="1" applyFont="1" applyFill="1" applyBorder="1" applyAlignment="1">
      <alignment horizontal="center" vertical="center"/>
    </xf>
    <xf numFmtId="44" fontId="2" fillId="3" borderId="45" xfId="0" applyNumberFormat="1" applyFont="1" applyFill="1" applyBorder="1" applyAlignment="1">
      <alignment horizontal="left" vertical="center"/>
    </xf>
    <xf numFmtId="44" fontId="2" fillId="21" borderId="90" xfId="0" applyNumberFormat="1" applyFont="1" applyFill="1" applyBorder="1" applyAlignment="1">
      <alignment horizontal="center" vertical="center"/>
    </xf>
    <xf numFmtId="44" fontId="2" fillId="26" borderId="1" xfId="0" applyNumberFormat="1" applyFont="1" applyFill="1" applyBorder="1" applyAlignment="1">
      <alignment horizontal="left" vertical="center"/>
    </xf>
    <xf numFmtId="44" fontId="2" fillId="26" borderId="15" xfId="0" applyNumberFormat="1" applyFont="1" applyFill="1" applyBorder="1" applyAlignment="1">
      <alignment horizontal="left" vertical="center"/>
    </xf>
    <xf numFmtId="44" fontId="2" fillId="25" borderId="1" xfId="0" applyNumberFormat="1" applyFont="1" applyFill="1" applyBorder="1" applyAlignment="1">
      <alignment horizontal="left" vertical="center"/>
    </xf>
    <xf numFmtId="44" fontId="2" fillId="2" borderId="11" xfId="0" applyNumberFormat="1" applyFont="1" applyFill="1" applyBorder="1" applyAlignment="1">
      <alignment horizontal="left" vertical="center"/>
    </xf>
    <xf numFmtId="44" fontId="2" fillId="2" borderId="12" xfId="0" applyNumberFormat="1" applyFont="1" applyFill="1" applyBorder="1" applyAlignment="1">
      <alignment horizontal="left" vertical="center"/>
    </xf>
    <xf numFmtId="44" fontId="2" fillId="3" borderId="12" xfId="0" applyNumberFormat="1" applyFont="1" applyFill="1" applyBorder="1" applyAlignment="1">
      <alignment horizontal="left" vertical="center"/>
    </xf>
    <xf numFmtId="44" fontId="1" fillId="3" borderId="13" xfId="0" applyNumberFormat="1" applyFont="1" applyFill="1" applyBorder="1" applyAlignment="1">
      <alignment horizontal="left" vertical="center"/>
    </xf>
    <xf numFmtId="0" fontId="22" fillId="16" borderId="26" xfId="0" applyFont="1" applyFill="1" applyBorder="1" applyAlignment="1">
      <alignment vertical="center" wrapText="1"/>
    </xf>
    <xf numFmtId="0" fontId="22" fillId="16" borderId="60" xfId="0" applyFont="1" applyFill="1" applyBorder="1" applyAlignment="1">
      <alignment vertical="center" wrapText="1"/>
    </xf>
    <xf numFmtId="44" fontId="1" fillId="2" borderId="1" xfId="0" applyNumberFormat="1" applyFont="1" applyFill="1" applyBorder="1" applyAlignment="1">
      <alignment horizontal="left" vertical="center"/>
    </xf>
    <xf numFmtId="44" fontId="1" fillId="2" borderId="5" xfId="0" applyNumberFormat="1" applyFont="1" applyFill="1" applyBorder="1" applyAlignment="1">
      <alignment horizontal="left" vertical="center"/>
    </xf>
    <xf numFmtId="44" fontId="5" fillId="4" borderId="1" xfId="0" applyNumberFormat="1" applyFont="1" applyFill="1" applyBorder="1" applyAlignment="1" applyProtection="1">
      <alignment horizontal="center" vertical="center"/>
      <protection locked="0"/>
    </xf>
    <xf numFmtId="44" fontId="5" fillId="4" borderId="5" xfId="0" applyNumberFormat="1" applyFont="1" applyFill="1" applyBorder="1" applyAlignment="1" applyProtection="1">
      <alignment horizontal="center" vertical="center"/>
      <protection locked="0"/>
    </xf>
    <xf numFmtId="44" fontId="1" fillId="19" borderId="2" xfId="0" applyNumberFormat="1" applyFont="1" applyFill="1" applyBorder="1" applyAlignment="1">
      <alignment horizontal="center" vertical="center"/>
    </xf>
    <xf numFmtId="44" fontId="5" fillId="18" borderId="7" xfId="0" applyNumberFormat="1" applyFont="1" applyFill="1" applyBorder="1" applyAlignment="1" applyProtection="1">
      <alignment horizontal="center" vertical="center"/>
      <protection locked="0"/>
    </xf>
    <xf numFmtId="44" fontId="2" fillId="20" borderId="2" xfId="0" applyNumberFormat="1" applyFont="1" applyFill="1" applyBorder="1" applyAlignment="1">
      <alignment horizontal="center" vertical="center"/>
    </xf>
    <xf numFmtId="44" fontId="1" fillId="5" borderId="1" xfId="0" applyNumberFormat="1" applyFont="1" applyFill="1" applyBorder="1" applyAlignment="1">
      <alignment horizontal="left" vertical="center"/>
    </xf>
    <xf numFmtId="44" fontId="2" fillId="20" borderId="7" xfId="0" applyNumberFormat="1" applyFont="1" applyFill="1" applyBorder="1" applyAlignment="1">
      <alignment horizontal="center" vertical="center"/>
    </xf>
    <xf numFmtId="44" fontId="2" fillId="19" borderId="7" xfId="0" applyNumberFormat="1" applyFont="1" applyFill="1" applyBorder="1" applyAlignment="1">
      <alignment horizontal="center" vertical="center"/>
    </xf>
    <xf numFmtId="44" fontId="2" fillId="2" borderId="5" xfId="0" applyNumberFormat="1" applyFont="1" applyFill="1" applyBorder="1" applyAlignment="1">
      <alignment horizontal="left" vertical="center"/>
    </xf>
    <xf numFmtId="44" fontId="5" fillId="4" borderId="29" xfId="0" applyNumberFormat="1" applyFont="1" applyFill="1" applyBorder="1" applyAlignment="1" applyProtection="1">
      <alignment horizontal="center" vertical="center"/>
      <protection locked="0"/>
    </xf>
    <xf numFmtId="44" fontId="2" fillId="2" borderId="53" xfId="0" applyNumberFormat="1" applyFont="1" applyFill="1" applyBorder="1" applyAlignment="1">
      <alignment horizontal="left" vertical="center"/>
    </xf>
    <xf numFmtId="44" fontId="5" fillId="4" borderId="53" xfId="0" applyNumberFormat="1" applyFont="1" applyFill="1" applyBorder="1" applyAlignment="1" applyProtection="1">
      <alignment horizontal="center" vertical="center"/>
      <protection locked="0"/>
    </xf>
    <xf numFmtId="44" fontId="1" fillId="19" borderId="43" xfId="0" applyNumberFormat="1" applyFont="1" applyFill="1" applyBorder="1" applyAlignment="1">
      <alignment horizontal="center" vertical="center"/>
    </xf>
    <xf numFmtId="44" fontId="2" fillId="19" borderId="52" xfId="0" applyNumberFormat="1" applyFont="1" applyFill="1" applyBorder="1" applyAlignment="1">
      <alignment horizontal="center" vertical="center"/>
    </xf>
    <xf numFmtId="44" fontId="5" fillId="18" borderId="52" xfId="0" applyNumberFormat="1" applyFont="1" applyFill="1" applyBorder="1" applyAlignment="1" applyProtection="1">
      <alignment horizontal="center" vertical="center"/>
      <protection locked="0"/>
    </xf>
    <xf numFmtId="44" fontId="4" fillId="2" borderId="1" xfId="0" applyNumberFormat="1" applyFont="1" applyFill="1" applyBorder="1" applyAlignment="1">
      <alignment horizontal="left" vertical="center"/>
    </xf>
    <xf numFmtId="44" fontId="1" fillId="2" borderId="28" xfId="0" applyNumberFormat="1" applyFont="1" applyFill="1" applyBorder="1" applyAlignment="1">
      <alignment horizontal="left" vertical="center"/>
    </xf>
    <xf numFmtId="44" fontId="1" fillId="2" borderId="29" xfId="0" applyNumberFormat="1" applyFont="1" applyFill="1" applyBorder="1" applyAlignment="1">
      <alignment horizontal="left" vertical="center"/>
    </xf>
    <xf numFmtId="44" fontId="1" fillId="19" borderId="52" xfId="0" applyNumberFormat="1" applyFont="1" applyFill="1" applyBorder="1" applyAlignment="1">
      <alignment horizontal="center" vertical="center"/>
    </xf>
    <xf numFmtId="44" fontId="9" fillId="17" borderId="58" xfId="0" applyNumberFormat="1" applyFont="1" applyFill="1" applyBorder="1" applyAlignment="1">
      <alignment horizontal="center" vertical="center" wrapText="1"/>
    </xf>
    <xf numFmtId="44" fontId="9" fillId="17" borderId="55" xfId="0" applyNumberFormat="1" applyFont="1" applyFill="1" applyBorder="1" applyAlignment="1">
      <alignment horizontal="center" vertical="center" wrapText="1"/>
    </xf>
    <xf numFmtId="44" fontId="1" fillId="19" borderId="54" xfId="0" applyNumberFormat="1" applyFont="1" applyFill="1" applyBorder="1" applyAlignment="1">
      <alignment horizontal="center" vertical="center"/>
    </xf>
    <xf numFmtId="44" fontId="1" fillId="19" borderId="62" xfId="0" applyNumberFormat="1" applyFont="1" applyFill="1" applyBorder="1" applyAlignment="1">
      <alignment horizontal="center" vertical="center"/>
    </xf>
    <xf numFmtId="44" fontId="1" fillId="3" borderId="9" xfId="0" applyNumberFormat="1" applyFont="1" applyFill="1" applyBorder="1" applyAlignment="1">
      <alignment horizontal="left" vertical="center"/>
    </xf>
    <xf numFmtId="44" fontId="1" fillId="4" borderId="10" xfId="0" applyNumberFormat="1" applyFont="1" applyFill="1" applyBorder="1" applyAlignment="1">
      <alignment horizontal="center" vertical="center"/>
    </xf>
    <xf numFmtId="44" fontId="1" fillId="3" borderId="28" xfId="0" applyNumberFormat="1" applyFont="1" applyFill="1" applyBorder="1" applyAlignment="1">
      <alignment horizontal="left" vertical="center"/>
    </xf>
    <xf numFmtId="44" fontId="1" fillId="3" borderId="12" xfId="0" applyNumberFormat="1" applyFont="1" applyFill="1" applyBorder="1" applyAlignment="1">
      <alignment horizontal="left" vertical="center"/>
    </xf>
    <xf numFmtId="44" fontId="1" fillId="19" borderId="79" xfId="0" applyNumberFormat="1" applyFont="1" applyFill="1" applyBorder="1" applyAlignment="1">
      <alignment horizontal="center" vertical="center"/>
    </xf>
    <xf numFmtId="44" fontId="1" fillId="19" borderId="80" xfId="0" applyNumberFormat="1" applyFont="1" applyFill="1" applyBorder="1" applyAlignment="1">
      <alignment horizontal="center" vertical="center"/>
    </xf>
    <xf numFmtId="44" fontId="1" fillId="3" borderId="2" xfId="0" applyNumberFormat="1" applyFont="1" applyFill="1" applyBorder="1" applyAlignment="1">
      <alignment horizontal="left" vertical="center"/>
    </xf>
    <xf numFmtId="44" fontId="1" fillId="4" borderId="16" xfId="0" applyNumberFormat="1" applyFont="1" applyFill="1" applyBorder="1" applyAlignment="1">
      <alignment horizontal="center" vertical="center"/>
    </xf>
    <xf numFmtId="44" fontId="1" fillId="3" borderId="10" xfId="0" applyNumberFormat="1" applyFont="1" applyFill="1" applyBorder="1" applyAlignment="1">
      <alignment horizontal="left" vertical="center"/>
    </xf>
    <xf numFmtId="44" fontId="1" fillId="3" borderId="99" xfId="0" applyNumberFormat="1" applyFont="1" applyFill="1" applyBorder="1" applyAlignment="1">
      <alignment horizontal="left" vertical="center"/>
    </xf>
    <xf numFmtId="44" fontId="1" fillId="19" borderId="33" xfId="0" applyNumberFormat="1" applyFont="1" applyFill="1" applyBorder="1" applyAlignment="1">
      <alignment horizontal="center" vertical="center"/>
    </xf>
    <xf numFmtId="44" fontId="1" fillId="19" borderId="100" xfId="0" applyNumberFormat="1" applyFont="1" applyFill="1" applyBorder="1" applyAlignment="1">
      <alignment horizontal="center" vertical="center"/>
    </xf>
    <xf numFmtId="44" fontId="2" fillId="5" borderId="9" xfId="0" applyNumberFormat="1" applyFont="1" applyFill="1" applyBorder="1" applyAlignment="1">
      <alignment horizontal="left" vertical="center"/>
    </xf>
    <xf numFmtId="44" fontId="2" fillId="2" borderId="10" xfId="0" applyNumberFormat="1" applyFont="1" applyFill="1" applyBorder="1" applyAlignment="1">
      <alignment horizontal="left" vertical="center"/>
    </xf>
    <xf numFmtId="44" fontId="2" fillId="5" borderId="28" xfId="0" applyNumberFormat="1" applyFont="1" applyFill="1" applyBorder="1" applyAlignment="1">
      <alignment horizontal="left" vertical="center"/>
    </xf>
    <xf numFmtId="44" fontId="2" fillId="2" borderId="99" xfId="0" applyNumberFormat="1" applyFont="1" applyFill="1" applyBorder="1" applyAlignment="1">
      <alignment horizontal="left" vertical="center"/>
    </xf>
    <xf numFmtId="44" fontId="1" fillId="5" borderId="12" xfId="0" applyNumberFormat="1" applyFont="1" applyFill="1" applyBorder="1" applyAlignment="1">
      <alignment horizontal="left" vertical="center"/>
    </xf>
    <xf numFmtId="44" fontId="2" fillId="2" borderId="13" xfId="0" applyNumberFormat="1" applyFont="1" applyFill="1" applyBorder="1" applyAlignment="1">
      <alignment horizontal="left" vertical="center"/>
    </xf>
    <xf numFmtId="44" fontId="2" fillId="3" borderId="9" xfId="0" applyNumberFormat="1" applyFont="1" applyFill="1" applyBorder="1" applyAlignment="1">
      <alignment horizontal="left" vertical="center"/>
    </xf>
    <xf numFmtId="44" fontId="1" fillId="19" borderId="47" xfId="0" applyNumberFormat="1" applyFont="1" applyFill="1" applyBorder="1" applyAlignment="1">
      <alignment horizontal="center" vertical="center"/>
    </xf>
    <xf numFmtId="44" fontId="1" fillId="19" borderId="55" xfId="0" applyNumberFormat="1" applyFont="1" applyFill="1" applyBorder="1" applyAlignment="1">
      <alignment horizontal="center" vertical="center"/>
    </xf>
    <xf numFmtId="0" fontId="8" fillId="9" borderId="37" xfId="0" applyFont="1" applyFill="1" applyBorder="1" applyAlignment="1">
      <alignment vertical="center" wrapText="1"/>
    </xf>
    <xf numFmtId="0" fontId="8" fillId="9" borderId="25" xfId="0" applyFont="1" applyFill="1" applyBorder="1" applyAlignment="1">
      <alignment vertical="center" wrapText="1"/>
    </xf>
    <xf numFmtId="0" fontId="8" fillId="9" borderId="38" xfId="0" applyFont="1" applyFill="1" applyBorder="1" applyAlignment="1">
      <alignment vertical="center" wrapText="1"/>
    </xf>
    <xf numFmtId="0" fontId="8" fillId="9" borderId="58" xfId="0" applyFont="1" applyFill="1" applyBorder="1" applyAlignment="1">
      <alignment vertical="center" wrapText="1"/>
    </xf>
    <xf numFmtId="44" fontId="9" fillId="12" borderId="33" xfId="0" applyNumberFormat="1" applyFont="1" applyFill="1" applyBorder="1" applyAlignment="1">
      <alignment horizontal="center" vertical="center" wrapText="1"/>
    </xf>
    <xf numFmtId="44" fontId="9" fillId="12" borderId="16" xfId="0" applyNumberFormat="1" applyFont="1" applyFill="1" applyBorder="1" applyAlignment="1">
      <alignment horizontal="center" vertical="center" wrapText="1"/>
    </xf>
    <xf numFmtId="44" fontId="16" fillId="14" borderId="9" xfId="0" applyNumberFormat="1" applyFont="1" applyFill="1" applyBorder="1" applyAlignment="1">
      <alignment horizontal="center" vertical="center"/>
    </xf>
    <xf numFmtId="44" fontId="1" fillId="21" borderId="1" xfId="0" applyNumberFormat="1" applyFont="1" applyFill="1" applyBorder="1" applyAlignment="1">
      <alignment horizontal="center" vertical="center"/>
    </xf>
    <xf numFmtId="44" fontId="1" fillId="4" borderId="12" xfId="0" applyNumberFormat="1" applyFont="1" applyFill="1" applyBorder="1" applyAlignment="1">
      <alignment horizontal="center" vertical="center"/>
    </xf>
    <xf numFmtId="44" fontId="17" fillId="13" borderId="9" xfId="0" applyNumberFormat="1" applyFont="1" applyFill="1" applyBorder="1" applyAlignment="1">
      <alignment horizontal="center" vertical="center"/>
    </xf>
    <xf numFmtId="44" fontId="17" fillId="15" borderId="9" xfId="0" applyNumberFormat="1" applyFont="1" applyFill="1" applyBorder="1" applyAlignment="1">
      <alignment horizontal="center" vertical="center"/>
    </xf>
    <xf numFmtId="44" fontId="2" fillId="22" borderId="12" xfId="0" applyNumberFormat="1" applyFont="1" applyFill="1" applyBorder="1" applyAlignment="1">
      <alignment horizontal="center" vertical="center"/>
    </xf>
    <xf numFmtId="44" fontId="16" fillId="13" borderId="9" xfId="0" applyNumberFormat="1" applyFont="1" applyFill="1" applyBorder="1" applyAlignment="1">
      <alignment horizontal="center" vertical="center"/>
    </xf>
    <xf numFmtId="44" fontId="17" fillId="14" borderId="9" xfId="0" applyNumberFormat="1" applyFont="1" applyFill="1" applyBorder="1" applyAlignment="1">
      <alignment horizontal="center" vertical="center"/>
    </xf>
    <xf numFmtId="44" fontId="1" fillId="0" borderId="12" xfId="0" applyNumberFormat="1" applyFont="1" applyFill="1" applyBorder="1" applyAlignment="1">
      <alignment horizontal="left" vertical="center"/>
    </xf>
    <xf numFmtId="44" fontId="2" fillId="0" borderId="12" xfId="0" applyNumberFormat="1" applyFont="1" applyFill="1" applyBorder="1" applyAlignment="1">
      <alignment horizontal="left" vertical="center"/>
    </xf>
    <xf numFmtId="44" fontId="1" fillId="0" borderId="1" xfId="1" applyNumberFormat="1" applyFont="1" applyFill="1" applyBorder="1" applyAlignment="1">
      <alignment horizontal="center" vertical="center"/>
    </xf>
    <xf numFmtId="44" fontId="1" fillId="0" borderId="12" xfId="0" applyNumberFormat="1" applyFont="1" applyFill="1" applyBorder="1" applyAlignment="1">
      <alignment horizontal="center" vertical="center"/>
    </xf>
    <xf numFmtId="44" fontId="2" fillId="0" borderId="12" xfId="0" applyNumberFormat="1" applyFont="1" applyFill="1" applyBorder="1" applyAlignment="1">
      <alignment horizontal="center" vertical="center"/>
    </xf>
    <xf numFmtId="44" fontId="1" fillId="0" borderId="1" xfId="0" applyNumberFormat="1" applyFont="1" applyFill="1" applyBorder="1" applyAlignment="1">
      <alignment horizontal="center" vertical="center"/>
    </xf>
    <xf numFmtId="44" fontId="2" fillId="0" borderId="1" xfId="0" applyNumberFormat="1" applyFont="1" applyFill="1" applyBorder="1" applyAlignment="1">
      <alignment horizontal="center" vertical="center"/>
    </xf>
    <xf numFmtId="44" fontId="1" fillId="0" borderId="28" xfId="0" applyNumberFormat="1" applyFont="1" applyFill="1" applyBorder="1" applyAlignment="1">
      <alignment horizontal="center" vertical="center"/>
    </xf>
    <xf numFmtId="44" fontId="2" fillId="0" borderId="28"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29" fillId="29" borderId="134" xfId="0" applyFont="1" applyFill="1" applyBorder="1" applyAlignment="1">
      <alignment horizontal="left" vertical="top" wrapText="1"/>
    </xf>
    <xf numFmtId="0" fontId="29" fillId="29" borderId="134" xfId="0" applyFont="1" applyFill="1" applyBorder="1" applyAlignment="1">
      <alignment horizontal="left" vertical="top" wrapText="1" indent="1"/>
    </xf>
    <xf numFmtId="0" fontId="30" fillId="29" borderId="134" xfId="0" applyFont="1" applyFill="1" applyBorder="1" applyAlignment="1">
      <alignment horizontal="left" vertical="top" wrapText="1" indent="1"/>
    </xf>
    <xf numFmtId="0" fontId="0" fillId="29" borderId="134" xfId="0" applyFill="1" applyBorder="1" applyAlignment="1">
      <alignment horizontal="left" vertical="top" wrapText="1"/>
    </xf>
    <xf numFmtId="0" fontId="30" fillId="29" borderId="134" xfId="0" applyFont="1" applyFill="1" applyBorder="1" applyAlignment="1">
      <alignment horizontal="left" vertical="top" wrapText="1"/>
    </xf>
    <xf numFmtId="0" fontId="30" fillId="29" borderId="134" xfId="0" applyFont="1" applyFill="1" applyBorder="1" applyAlignment="1">
      <alignment horizontal="center" vertical="top" wrapText="1"/>
    </xf>
    <xf numFmtId="0" fontId="29" fillId="0" borderId="134" xfId="0" applyFont="1" applyBorder="1" applyAlignment="1">
      <alignment horizontal="center" vertical="top" wrapText="1"/>
    </xf>
    <xf numFmtId="0" fontId="29" fillId="0" borderId="134" xfId="0" applyFont="1" applyBorder="1" applyAlignment="1">
      <alignment horizontal="left" vertical="top" wrapText="1"/>
    </xf>
    <xf numFmtId="0" fontId="0" fillId="0" borderId="134" xfId="0" applyBorder="1" applyAlignment="1">
      <alignment horizontal="left" wrapText="1"/>
    </xf>
    <xf numFmtId="0" fontId="29" fillId="29" borderId="134" xfId="0" applyFont="1" applyFill="1" applyBorder="1" applyAlignment="1">
      <alignment horizontal="center" vertical="top" wrapText="1"/>
    </xf>
    <xf numFmtId="164" fontId="2" fillId="2" borderId="101" xfId="0" applyNumberFormat="1" applyFont="1" applyFill="1" applyBorder="1" applyAlignment="1">
      <alignment horizontal="center" vertical="center"/>
    </xf>
    <xf numFmtId="164" fontId="2" fillId="2" borderId="81" xfId="0" applyNumberFormat="1" applyFont="1" applyFill="1" applyBorder="1" applyAlignment="1">
      <alignment horizontal="center" vertical="center"/>
    </xf>
    <xf numFmtId="164" fontId="2" fillId="2"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164" fontId="2" fillId="3" borderId="79" xfId="0" applyNumberFormat="1" applyFont="1" applyFill="1" applyBorder="1" applyAlignment="1">
      <alignment horizontal="center" vertical="center"/>
    </xf>
    <xf numFmtId="0" fontId="3" fillId="0" borderId="79" xfId="0" applyFont="1" applyBorder="1" applyAlignment="1">
      <alignment horizontal="center" vertical="center"/>
    </xf>
    <xf numFmtId="0" fontId="5" fillId="23" borderId="80" xfId="0" applyFont="1" applyFill="1" applyBorder="1" applyAlignment="1" applyProtection="1">
      <alignment horizontal="center" vertical="center"/>
      <protection locked="0"/>
    </xf>
    <xf numFmtId="44" fontId="2" fillId="3" borderId="79" xfId="0" applyNumberFormat="1" applyFont="1" applyFill="1" applyBorder="1" applyAlignment="1">
      <alignment horizontal="left" vertical="center"/>
    </xf>
    <xf numFmtId="44" fontId="5" fillId="0" borderId="79" xfId="0" applyNumberFormat="1" applyFont="1" applyFill="1" applyBorder="1" applyAlignment="1" applyProtection="1">
      <alignment horizontal="center" vertical="center"/>
      <protection locked="0"/>
    </xf>
    <xf numFmtId="0" fontId="5" fillId="6" borderId="102" xfId="0" applyFont="1" applyFill="1" applyBorder="1" applyAlignment="1" applyProtection="1">
      <alignment horizontal="center" vertical="center"/>
      <protection locked="0"/>
    </xf>
    <xf numFmtId="44" fontId="17" fillId="6" borderId="1" xfId="0" applyNumberFormat="1" applyFont="1" applyFill="1" applyBorder="1" applyAlignment="1">
      <alignment horizontal="center" vertical="center"/>
    </xf>
    <xf numFmtId="44" fontId="19" fillId="6" borderId="1" xfId="0" applyNumberFormat="1" applyFont="1" applyFill="1" applyBorder="1" applyAlignment="1" applyProtection="1">
      <alignment horizontal="center" vertical="center"/>
      <protection locked="0"/>
    </xf>
    <xf numFmtId="44" fontId="1" fillId="0" borderId="75" xfId="0" applyNumberFormat="1" applyFont="1" applyFill="1" applyBorder="1" applyAlignment="1">
      <alignment horizontal="center" vertical="center"/>
    </xf>
    <xf numFmtId="44" fontId="1" fillId="0" borderId="49" xfId="0" applyNumberFormat="1" applyFont="1" applyFill="1" applyBorder="1" applyAlignment="1">
      <alignment horizontal="center" vertical="center"/>
    </xf>
    <xf numFmtId="44" fontId="17" fillId="6" borderId="49" xfId="0" applyNumberFormat="1" applyFont="1" applyFill="1" applyBorder="1" applyAlignment="1">
      <alignment horizontal="center" vertical="center"/>
    </xf>
    <xf numFmtId="44" fontId="5" fillId="0" borderId="2" xfId="0" applyNumberFormat="1" applyFont="1" applyFill="1" applyBorder="1" applyAlignment="1" applyProtection="1">
      <alignment horizontal="center" vertical="center"/>
      <protection locked="0"/>
    </xf>
    <xf numFmtId="44" fontId="5" fillId="0" borderId="7" xfId="0" applyNumberFormat="1" applyFont="1" applyFill="1" applyBorder="1" applyAlignment="1" applyProtection="1">
      <alignment horizontal="center" vertical="center"/>
      <protection locked="0"/>
    </xf>
    <xf numFmtId="0" fontId="0" fillId="0" borderId="104" xfId="0" applyFill="1" applyBorder="1" applyAlignment="1">
      <alignment horizontal="center"/>
    </xf>
    <xf numFmtId="44" fontId="1" fillId="0" borderId="76" xfId="0" applyNumberFormat="1" applyFont="1" applyFill="1" applyBorder="1" applyAlignment="1">
      <alignment horizontal="center" vertical="center"/>
    </xf>
    <xf numFmtId="164" fontId="2" fillId="0" borderId="104" xfId="0" applyNumberFormat="1" applyFont="1" applyFill="1" applyBorder="1" applyAlignment="1">
      <alignment horizontal="center" vertical="center"/>
    </xf>
    <xf numFmtId="44" fontId="5" fillId="0" borderId="5" xfId="0" applyNumberFormat="1" applyFont="1" applyFill="1" applyBorder="1" applyAlignment="1" applyProtection="1">
      <alignment horizontal="center" vertical="center"/>
      <protection locked="0"/>
    </xf>
    <xf numFmtId="0" fontId="0" fillId="0" borderId="86" xfId="0" applyFill="1" applyBorder="1" applyAlignment="1">
      <alignment horizontal="center"/>
    </xf>
    <xf numFmtId="0" fontId="9" fillId="30" borderId="31" xfId="0" applyFont="1" applyFill="1" applyBorder="1" applyAlignment="1">
      <alignment horizontal="center" vertical="center" wrapText="1"/>
    </xf>
    <xf numFmtId="0" fontId="9" fillId="30" borderId="32" xfId="0" applyFont="1" applyFill="1" applyBorder="1" applyAlignment="1">
      <alignment horizontal="center" vertical="center" wrapText="1"/>
    </xf>
    <xf numFmtId="0" fontId="9" fillId="30" borderId="18" xfId="0" applyFont="1" applyFill="1" applyBorder="1" applyAlignment="1">
      <alignment horizontal="center" vertical="center" wrapText="1"/>
    </xf>
    <xf numFmtId="0" fontId="9" fillId="30" borderId="95" xfId="0" applyFont="1" applyFill="1" applyBorder="1" applyAlignment="1">
      <alignment horizontal="center" vertical="center" wrapText="1"/>
    </xf>
    <xf numFmtId="164" fontId="17" fillId="30" borderId="86" xfId="0" applyNumberFormat="1" applyFont="1" applyFill="1" applyBorder="1" applyAlignment="1">
      <alignment horizontal="center" vertical="center"/>
    </xf>
    <xf numFmtId="164" fontId="17" fillId="30" borderId="1" xfId="0" applyNumberFormat="1" applyFont="1" applyFill="1" applyBorder="1" applyAlignment="1">
      <alignment horizontal="center" vertical="center"/>
    </xf>
    <xf numFmtId="0" fontId="17" fillId="30" borderId="1" xfId="0" applyFont="1" applyFill="1" applyBorder="1" applyAlignment="1">
      <alignment horizontal="center" vertical="center"/>
    </xf>
    <xf numFmtId="164" fontId="16" fillId="30" borderId="1" xfId="0" applyNumberFormat="1" applyFont="1" applyFill="1" applyBorder="1" applyAlignment="1">
      <alignment horizontal="center" vertical="center"/>
    </xf>
    <xf numFmtId="0" fontId="9" fillId="30" borderId="1" xfId="0" applyFont="1" applyFill="1" applyBorder="1" applyAlignment="1">
      <alignment horizontal="center" vertical="center"/>
    </xf>
    <xf numFmtId="44" fontId="19" fillId="30" borderId="1" xfId="0" applyNumberFormat="1" applyFont="1" applyFill="1" applyBorder="1" applyAlignment="1" applyProtection="1">
      <alignment horizontal="center" vertical="center"/>
      <protection locked="0"/>
    </xf>
    <xf numFmtId="44" fontId="19" fillId="30" borderId="49" xfId="0" applyNumberFormat="1" applyFont="1" applyFill="1" applyBorder="1" applyAlignment="1" applyProtection="1">
      <alignment horizontal="center" vertical="center"/>
      <protection locked="0"/>
    </xf>
    <xf numFmtId="44" fontId="17" fillId="30" borderId="49" xfId="0" applyNumberFormat="1" applyFont="1" applyFill="1" applyBorder="1" applyAlignment="1">
      <alignment horizontal="center" vertical="center"/>
    </xf>
    <xf numFmtId="44" fontId="19" fillId="30" borderId="5" xfId="0" applyNumberFormat="1" applyFont="1" applyFill="1" applyBorder="1" applyAlignment="1" applyProtection="1">
      <alignment horizontal="center" vertical="center"/>
      <protection locked="0"/>
    </xf>
    <xf numFmtId="44" fontId="17" fillId="30" borderId="1" xfId="0" applyNumberFormat="1" applyFont="1" applyFill="1" applyBorder="1" applyAlignment="1">
      <alignment horizontal="center" vertical="center"/>
    </xf>
    <xf numFmtId="164" fontId="17" fillId="30" borderId="83" xfId="0" applyNumberFormat="1" applyFont="1" applyFill="1" applyBorder="1" applyAlignment="1">
      <alignment horizontal="center" vertical="center"/>
    </xf>
    <xf numFmtId="164" fontId="17" fillId="30" borderId="79" xfId="0" applyNumberFormat="1" applyFont="1" applyFill="1" applyBorder="1" applyAlignment="1">
      <alignment horizontal="center" vertical="center"/>
    </xf>
    <xf numFmtId="0" fontId="16" fillId="30" borderId="79" xfId="0" applyFont="1" applyFill="1" applyBorder="1" applyAlignment="1">
      <alignment horizontal="center" vertical="center"/>
    </xf>
    <xf numFmtId="0" fontId="9" fillId="30" borderId="79" xfId="0" applyFont="1" applyFill="1" applyBorder="1" applyAlignment="1">
      <alignment horizontal="center" vertical="center"/>
    </xf>
    <xf numFmtId="44" fontId="16" fillId="30" borderId="79" xfId="0" applyNumberFormat="1" applyFont="1" applyFill="1" applyBorder="1" applyAlignment="1">
      <alignment horizontal="center" vertical="center" wrapText="1"/>
    </xf>
    <xf numFmtId="44" fontId="19" fillId="30" borderId="79" xfId="0" applyNumberFormat="1" applyFont="1" applyFill="1" applyBorder="1" applyAlignment="1" applyProtection="1">
      <alignment horizontal="center" vertical="center"/>
      <protection locked="0"/>
    </xf>
    <xf numFmtId="44" fontId="19" fillId="30" borderId="102" xfId="0" applyNumberFormat="1" applyFont="1" applyFill="1" applyBorder="1" applyAlignment="1" applyProtection="1">
      <alignment horizontal="center" vertical="center"/>
      <protection locked="0"/>
    </xf>
    <xf numFmtId="0" fontId="3" fillId="30" borderId="83" xfId="0" applyFont="1" applyFill="1" applyBorder="1" applyAlignment="1">
      <alignment horizontal="center" vertical="center"/>
    </xf>
    <xf numFmtId="164" fontId="2" fillId="30" borderId="79" xfId="0" applyNumberFormat="1" applyFont="1" applyFill="1" applyBorder="1" applyAlignment="1">
      <alignment horizontal="center" vertical="center"/>
    </xf>
    <xf numFmtId="0" fontId="3" fillId="30" borderId="79" xfId="0" applyFont="1" applyFill="1" applyBorder="1" applyAlignment="1">
      <alignment horizontal="center" vertical="center"/>
    </xf>
    <xf numFmtId="0" fontId="3" fillId="30" borderId="79" xfId="0" applyFont="1" applyFill="1" applyBorder="1" applyAlignment="1">
      <alignment horizontal="center" vertical="center" wrapText="1"/>
    </xf>
    <xf numFmtId="0" fontId="5" fillId="30" borderId="79" xfId="0" applyFont="1" applyFill="1" applyBorder="1" applyAlignment="1" applyProtection="1">
      <alignment horizontal="center" vertical="center"/>
      <protection locked="0"/>
    </xf>
    <xf numFmtId="0" fontId="5" fillId="30" borderId="102" xfId="0" applyFont="1" applyFill="1" applyBorder="1" applyAlignment="1" applyProtection="1">
      <alignment horizontal="center" vertical="center"/>
      <protection locked="0"/>
    </xf>
    <xf numFmtId="164" fontId="16" fillId="30" borderId="83" xfId="0" applyNumberFormat="1" applyFont="1" applyFill="1" applyBorder="1" applyAlignment="1">
      <alignment horizontal="center" vertical="center"/>
    </xf>
    <xf numFmtId="164" fontId="16" fillId="30" borderId="2" xfId="0" applyNumberFormat="1" applyFont="1" applyFill="1" applyBorder="1" applyAlignment="1">
      <alignment horizontal="center" vertical="center"/>
    </xf>
    <xf numFmtId="164" fontId="1" fillId="30" borderId="81" xfId="0" applyNumberFormat="1" applyFont="1" applyFill="1" applyBorder="1" applyAlignment="1">
      <alignment horizontal="center" vertical="center"/>
    </xf>
    <xf numFmtId="44" fontId="16" fillId="30" borderId="81" xfId="0" applyNumberFormat="1" applyFont="1" applyFill="1" applyBorder="1" applyAlignment="1">
      <alignment horizontal="center" vertical="center"/>
    </xf>
    <xf numFmtId="44" fontId="17" fillId="31" borderId="6" xfId="0" applyNumberFormat="1" applyFont="1" applyFill="1" applyBorder="1" applyAlignment="1">
      <alignment vertical="center"/>
    </xf>
    <xf numFmtId="0" fontId="16" fillId="30" borderId="1" xfId="0" applyFont="1" applyFill="1" applyBorder="1" applyAlignment="1">
      <alignment horizontal="center" vertical="center"/>
    </xf>
    <xf numFmtId="44" fontId="1" fillId="6" borderId="49" xfId="0" applyNumberFormat="1" applyFont="1" applyFill="1" applyBorder="1" applyAlignment="1">
      <alignment horizontal="center" vertical="center"/>
    </xf>
    <xf numFmtId="44" fontId="2" fillId="6" borderId="49" xfId="0" applyNumberFormat="1" applyFont="1" applyFill="1" applyBorder="1" applyAlignment="1">
      <alignment horizontal="center" vertical="center"/>
    </xf>
    <xf numFmtId="164" fontId="1" fillId="6" borderId="79" xfId="0" applyNumberFormat="1" applyFont="1" applyFill="1" applyBorder="1" applyAlignment="1">
      <alignment horizontal="center" vertical="center"/>
    </xf>
    <xf numFmtId="44" fontId="1" fillId="6" borderId="2" xfId="0" applyNumberFormat="1" applyFont="1" applyFill="1" applyBorder="1" applyAlignment="1">
      <alignment horizontal="center" vertical="center"/>
    </xf>
    <xf numFmtId="44" fontId="5" fillId="6" borderId="2" xfId="0" applyNumberFormat="1" applyFont="1" applyFill="1" applyBorder="1" applyAlignment="1" applyProtection="1">
      <alignment horizontal="center" vertical="center"/>
      <protection locked="0"/>
    </xf>
    <xf numFmtId="44" fontId="5" fillId="6" borderId="7" xfId="0" applyNumberFormat="1" applyFont="1" applyFill="1" applyBorder="1" applyAlignment="1" applyProtection="1">
      <alignment horizontal="center" vertical="center"/>
      <protection locked="0"/>
    </xf>
    <xf numFmtId="44" fontId="16" fillId="6" borderId="79" xfId="0" applyNumberFormat="1" applyFont="1" applyFill="1" applyBorder="1" applyAlignment="1">
      <alignment horizontal="center" vertical="center"/>
    </xf>
    <xf numFmtId="44" fontId="1" fillId="6" borderId="28" xfId="0" applyNumberFormat="1" applyFont="1" applyFill="1" applyBorder="1" applyAlignment="1">
      <alignment horizontal="center" vertical="center"/>
    </xf>
    <xf numFmtId="44" fontId="5" fillId="6" borderId="1" xfId="0" applyNumberFormat="1" applyFont="1" applyFill="1" applyBorder="1" applyAlignment="1" applyProtection="1">
      <alignment horizontal="center" vertical="center"/>
      <protection locked="0"/>
    </xf>
    <xf numFmtId="44" fontId="1" fillId="6" borderId="1" xfId="0" applyNumberFormat="1" applyFont="1" applyFill="1" applyBorder="1" applyAlignment="1">
      <alignment horizontal="center" vertical="center"/>
    </xf>
    <xf numFmtId="44" fontId="2" fillId="6" borderId="1" xfId="0" applyNumberFormat="1" applyFont="1" applyFill="1" applyBorder="1" applyAlignment="1">
      <alignment horizontal="center" vertical="center"/>
    </xf>
    <xf numFmtId="44" fontId="5" fillId="23" borderId="5" xfId="0" applyNumberFormat="1" applyFont="1" applyFill="1" applyBorder="1" applyAlignment="1" applyProtection="1">
      <alignment horizontal="center" vertical="center"/>
      <protection locked="0"/>
    </xf>
    <xf numFmtId="44" fontId="5" fillId="23" borderId="1" xfId="0" applyNumberFormat="1" applyFont="1" applyFill="1" applyBorder="1" applyAlignment="1" applyProtection="1">
      <alignment horizontal="center" vertical="center"/>
      <protection locked="0"/>
    </xf>
    <xf numFmtId="44" fontId="2" fillId="23" borderId="1" xfId="0" applyNumberFormat="1" applyFont="1" applyFill="1" applyBorder="1" applyAlignment="1">
      <alignment horizontal="center" vertical="center"/>
    </xf>
    <xf numFmtId="44" fontId="1" fillId="23" borderId="2" xfId="0" applyNumberFormat="1" applyFont="1" applyFill="1" applyBorder="1" applyAlignment="1">
      <alignment horizontal="center" vertical="center"/>
    </xf>
    <xf numFmtId="44" fontId="5" fillId="23" borderId="2" xfId="0" applyNumberFormat="1" applyFont="1" applyFill="1" applyBorder="1" applyAlignment="1" applyProtection="1">
      <alignment horizontal="center" vertical="center"/>
      <protection locked="0"/>
    </xf>
    <xf numFmtId="44" fontId="5" fillId="23" borderId="7" xfId="0" applyNumberFormat="1" applyFont="1" applyFill="1" applyBorder="1" applyAlignment="1" applyProtection="1">
      <alignment horizontal="center" vertical="center"/>
      <protection locked="0"/>
    </xf>
    <xf numFmtId="44" fontId="1" fillId="23" borderId="1" xfId="0" applyNumberFormat="1" applyFont="1" applyFill="1" applyBorder="1" applyAlignment="1">
      <alignment horizontal="center" vertical="center"/>
    </xf>
    <xf numFmtId="44" fontId="5" fillId="23" borderId="28" xfId="0" applyNumberFormat="1" applyFont="1" applyFill="1" applyBorder="1" applyAlignment="1" applyProtection="1">
      <alignment horizontal="center" vertical="center"/>
      <protection locked="0"/>
    </xf>
    <xf numFmtId="44" fontId="5" fillId="23" borderId="29" xfId="0" applyNumberFormat="1" applyFont="1" applyFill="1" applyBorder="1" applyAlignment="1" applyProtection="1">
      <alignment horizontal="center" vertical="center"/>
      <protection locked="0"/>
    </xf>
    <xf numFmtId="44" fontId="1" fillId="23" borderId="75" xfId="0" applyNumberFormat="1" applyFont="1" applyFill="1" applyBorder="1" applyAlignment="1">
      <alignment horizontal="center" vertical="center"/>
    </xf>
    <xf numFmtId="44" fontId="5" fillId="23" borderId="49" xfId="0" applyNumberFormat="1" applyFont="1" applyFill="1" applyBorder="1" applyAlignment="1" applyProtection="1">
      <alignment horizontal="center" vertical="center"/>
      <protection locked="0"/>
    </xf>
    <xf numFmtId="0" fontId="24" fillId="26" borderId="19" xfId="0" applyFont="1" applyFill="1" applyBorder="1" applyAlignment="1">
      <alignment horizontal="center" vertical="center"/>
    </xf>
    <xf numFmtId="0" fontId="9" fillId="12" borderId="7" xfId="0" applyFont="1" applyFill="1" applyBorder="1" applyAlignment="1">
      <alignment horizontal="center" vertical="center" wrapText="1"/>
    </xf>
    <xf numFmtId="0" fontId="9" fillId="12" borderId="114" xfId="0" applyFont="1" applyFill="1" applyBorder="1" applyAlignment="1">
      <alignment horizontal="center" vertical="center" wrapText="1"/>
    </xf>
    <xf numFmtId="0" fontId="9" fillId="12" borderId="75" xfId="0" applyFont="1" applyFill="1" applyBorder="1" applyAlignment="1">
      <alignment horizontal="center" vertical="center" wrapText="1"/>
    </xf>
    <xf numFmtId="9" fontId="3" fillId="0" borderId="22" xfId="0" applyNumberFormat="1" applyFont="1" applyBorder="1" applyAlignment="1">
      <alignment horizontal="center"/>
    </xf>
    <xf numFmtId="0" fontId="3" fillId="0" borderId="19" xfId="0" applyFont="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xf>
    <xf numFmtId="0" fontId="3" fillId="26" borderId="83" xfId="0" applyFont="1" applyFill="1" applyBorder="1" applyAlignment="1">
      <alignment horizontal="center" vertical="center"/>
    </xf>
    <xf numFmtId="0" fontId="3" fillId="26" borderId="84" xfId="0" applyFont="1" applyFill="1" applyBorder="1" applyAlignment="1">
      <alignment horizontal="center" vertical="center"/>
    </xf>
    <xf numFmtId="0" fontId="3" fillId="26" borderId="85" xfId="0" applyFont="1" applyFill="1" applyBorder="1" applyAlignment="1">
      <alignment horizontal="center" vertical="center"/>
    </xf>
    <xf numFmtId="44" fontId="3" fillId="26" borderId="83" xfId="0" applyNumberFormat="1" applyFont="1" applyFill="1" applyBorder="1" applyAlignment="1">
      <alignment horizontal="center" vertical="center"/>
    </xf>
    <xf numFmtId="165" fontId="3" fillId="26" borderId="83" xfId="0" applyNumberFormat="1" applyFont="1" applyFill="1" applyBorder="1" applyAlignment="1">
      <alignment horizontal="center"/>
    </xf>
    <xf numFmtId="0" fontId="3" fillId="26" borderId="84" xfId="0" applyFont="1" applyFill="1" applyBorder="1" applyAlignment="1">
      <alignment horizontal="center"/>
    </xf>
    <xf numFmtId="0" fontId="3" fillId="26" borderId="85" xfId="0" applyFont="1" applyFill="1" applyBorder="1" applyAlignment="1">
      <alignment horizontal="center"/>
    </xf>
    <xf numFmtId="0" fontId="3" fillId="13" borderId="22" xfId="0" applyFont="1" applyFill="1" applyBorder="1" applyAlignment="1">
      <alignment horizontal="center"/>
    </xf>
    <xf numFmtId="0" fontId="3" fillId="13" borderId="19" xfId="0" applyFont="1" applyFill="1" applyBorder="1" applyAlignment="1">
      <alignment horizontal="center"/>
    </xf>
    <xf numFmtId="0" fontId="3" fillId="13" borderId="23" xfId="0" applyFont="1" applyFill="1" applyBorder="1" applyAlignment="1">
      <alignment horizontal="center"/>
    </xf>
    <xf numFmtId="0" fontId="3" fillId="26" borderId="25" xfId="0" applyFont="1" applyFill="1" applyBorder="1" applyAlignment="1">
      <alignment horizontal="center"/>
    </xf>
    <xf numFmtId="165" fontId="9" fillId="13" borderId="55" xfId="0" applyNumberFormat="1" applyFont="1" applyFill="1" applyBorder="1" applyAlignment="1">
      <alignment horizontal="center" vertical="center" wrapText="1"/>
    </xf>
    <xf numFmtId="165" fontId="9" fillId="13" borderId="67" xfId="0" applyNumberFormat="1" applyFont="1" applyFill="1" applyBorder="1" applyAlignment="1">
      <alignment horizontal="center" vertical="center" wrapText="1"/>
    </xf>
    <xf numFmtId="10" fontId="1" fillId="2" borderId="51" xfId="0" applyNumberFormat="1" applyFont="1" applyFill="1" applyBorder="1" applyAlignment="1">
      <alignment horizontal="center" vertical="center"/>
    </xf>
    <xf numFmtId="10" fontId="1" fillId="2" borderId="87" xfId="0" applyNumberFormat="1" applyFont="1" applyFill="1" applyBorder="1" applyAlignment="1">
      <alignment horizontal="center" vertical="center"/>
    </xf>
    <xf numFmtId="164" fontId="1" fillId="2" borderId="65" xfId="0" applyNumberFormat="1" applyFont="1" applyFill="1" applyBorder="1" applyAlignment="1">
      <alignment horizontal="center" vertical="center" wrapText="1"/>
    </xf>
    <xf numFmtId="164" fontId="1" fillId="2" borderId="87" xfId="0" applyNumberFormat="1" applyFont="1" applyFill="1" applyBorder="1" applyAlignment="1">
      <alignment horizontal="center" vertical="center" wrapText="1"/>
    </xf>
    <xf numFmtId="0" fontId="24" fillId="26" borderId="0" xfId="0" applyFont="1" applyFill="1" applyBorder="1" applyAlignment="1">
      <alignment horizontal="center" vertical="center"/>
    </xf>
    <xf numFmtId="0" fontId="9" fillId="12" borderId="117" xfId="0" applyFont="1" applyFill="1" applyBorder="1" applyAlignment="1">
      <alignment horizontal="center" vertical="center" wrapText="1"/>
    </xf>
    <xf numFmtId="0" fontId="9" fillId="12" borderId="118" xfId="0" applyFont="1" applyFill="1" applyBorder="1" applyAlignment="1">
      <alignment horizontal="center" vertical="center" wrapText="1"/>
    </xf>
    <xf numFmtId="0" fontId="9" fillId="12" borderId="119" xfId="0" applyFont="1" applyFill="1" applyBorder="1" applyAlignment="1">
      <alignment horizontal="center" vertical="center" wrapText="1"/>
    </xf>
    <xf numFmtId="0" fontId="3" fillId="0" borderId="65" xfId="0" applyFont="1" applyBorder="1" applyAlignment="1">
      <alignment horizontal="center" wrapText="1"/>
    </xf>
    <xf numFmtId="44" fontId="3" fillId="0" borderId="19" xfId="0" applyNumberFormat="1" applyFont="1" applyBorder="1" applyAlignment="1">
      <alignment horizontal="center"/>
    </xf>
    <xf numFmtId="0" fontId="3" fillId="0" borderId="25" xfId="0" applyFont="1" applyBorder="1" applyAlignment="1">
      <alignment horizontal="center"/>
    </xf>
    <xf numFmtId="44" fontId="3" fillId="0" borderId="0" xfId="0" applyNumberFormat="1" applyFont="1" applyAlignment="1">
      <alignment horizontal="center"/>
    </xf>
    <xf numFmtId="44" fontId="3" fillId="0" borderId="3" xfId="0" applyNumberFormat="1" applyFont="1" applyBorder="1" applyAlignment="1">
      <alignment horizontal="center"/>
    </xf>
    <xf numFmtId="0" fontId="3" fillId="0" borderId="30" xfId="0" applyFont="1" applyBorder="1" applyAlignment="1">
      <alignment horizontal="center"/>
    </xf>
    <xf numFmtId="0" fontId="6" fillId="12" borderId="8"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3" fillId="0" borderId="58" xfId="0" applyFont="1" applyBorder="1" applyAlignment="1">
      <alignment horizontal="center" wrapText="1"/>
    </xf>
    <xf numFmtId="9" fontId="3" fillId="0" borderId="120" xfId="0" applyNumberFormat="1" applyFont="1" applyBorder="1" applyAlignment="1">
      <alignment horizontal="center"/>
    </xf>
    <xf numFmtId="0" fontId="3" fillId="0" borderId="97" xfId="0" applyFont="1" applyBorder="1" applyAlignment="1">
      <alignment horizontal="center"/>
    </xf>
    <xf numFmtId="9" fontId="0" fillId="0" borderId="120" xfId="0" applyNumberFormat="1" applyBorder="1" applyAlignment="1">
      <alignment horizontal="center"/>
    </xf>
    <xf numFmtId="0" fontId="0" fillId="0" borderId="97" xfId="0" applyBorder="1" applyAlignment="1">
      <alignment horizontal="center"/>
    </xf>
    <xf numFmtId="165" fontId="3" fillId="0" borderId="3" xfId="0" applyNumberFormat="1" applyFont="1" applyBorder="1" applyAlignment="1">
      <alignment horizontal="center"/>
    </xf>
    <xf numFmtId="0" fontId="8" fillId="9" borderId="37"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60" xfId="0" applyFont="1" applyFill="1" applyBorder="1" applyAlignment="1">
      <alignment horizontal="center" vertical="center" wrapText="1"/>
    </xf>
    <xf numFmtId="44" fontId="11" fillId="13" borderId="23" xfId="0" applyNumberFormat="1" applyFont="1" applyFill="1" applyBorder="1" applyAlignment="1">
      <alignment horizontal="center" vertical="center" textRotation="180"/>
    </xf>
    <xf numFmtId="44" fontId="11" fillId="13" borderId="97" xfId="0" applyNumberFormat="1" applyFont="1" applyFill="1" applyBorder="1" applyAlignment="1">
      <alignment horizontal="center" vertical="center" textRotation="180"/>
    </xf>
    <xf numFmtId="0" fontId="28" fillId="29" borderId="131" xfId="0" applyFont="1" applyFill="1" applyBorder="1" applyAlignment="1">
      <alignment horizontal="left" vertical="center" wrapText="1" indent="2"/>
    </xf>
    <xf numFmtId="0" fontId="28" fillId="29" borderId="132" xfId="0" applyFont="1" applyFill="1" applyBorder="1" applyAlignment="1">
      <alignment horizontal="left" vertical="center" wrapText="1" indent="2"/>
    </xf>
    <xf numFmtId="0" fontId="28" fillId="29" borderId="133" xfId="0" applyFont="1" applyFill="1" applyBorder="1" applyAlignment="1">
      <alignment horizontal="left" vertical="center" wrapText="1" indent="2"/>
    </xf>
    <xf numFmtId="0" fontId="18" fillId="27" borderId="135" xfId="0" applyFont="1" applyFill="1" applyBorder="1" applyAlignment="1">
      <alignment horizontal="center" vertical="top" wrapText="1"/>
    </xf>
    <xf numFmtId="0" fontId="18" fillId="27" borderId="0" xfId="0" applyFont="1" applyFill="1" applyBorder="1" applyAlignment="1">
      <alignment horizontal="center" vertical="top" wrapText="1"/>
    </xf>
    <xf numFmtId="0" fontId="0" fillId="27" borderId="135" xfId="0" applyFill="1" applyBorder="1" applyAlignment="1">
      <alignment horizontal="center" vertical="top" wrapText="1"/>
    </xf>
    <xf numFmtId="0" fontId="0" fillId="27" borderId="136" xfId="0" applyFill="1" applyBorder="1" applyAlignment="1">
      <alignment horizontal="center" vertical="top" wrapText="1"/>
    </xf>
    <xf numFmtId="0" fontId="0" fillId="28" borderId="131" xfId="0" applyFill="1" applyBorder="1" applyAlignment="1">
      <alignment horizontal="center" vertical="top" wrapText="1"/>
    </xf>
    <xf numFmtId="0" fontId="0" fillId="28" borderId="132" xfId="0" applyFill="1" applyBorder="1" applyAlignment="1">
      <alignment horizontal="center" vertical="top" wrapText="1"/>
    </xf>
    <xf numFmtId="0" fontId="0" fillId="28" borderId="133" xfId="0" applyFill="1" applyBorder="1" applyAlignment="1">
      <alignment horizontal="center" vertical="top" wrapText="1"/>
    </xf>
    <xf numFmtId="10" fontId="27" fillId="0" borderId="131" xfId="0" applyNumberFormat="1" applyFont="1" applyBorder="1" applyAlignment="1">
      <alignment horizontal="left" vertical="top" wrapText="1"/>
    </xf>
    <xf numFmtId="10" fontId="27" fillId="0" borderId="133" xfId="0" applyNumberFormat="1" applyFont="1" applyBorder="1" applyAlignment="1">
      <alignment horizontal="left" vertical="top" wrapText="1"/>
    </xf>
    <xf numFmtId="0" fontId="18" fillId="29" borderId="131" xfId="0" applyFont="1" applyFill="1" applyBorder="1" applyAlignment="1">
      <alignment horizontal="left" vertical="center" wrapText="1" indent="2"/>
    </xf>
    <xf numFmtId="0" fontId="0" fillId="0" borderId="117" xfId="0" applyBorder="1" applyAlignment="1">
      <alignment horizontal="center"/>
    </xf>
    <xf numFmtId="0" fontId="0" fillId="0" borderId="118" xfId="0" applyBorder="1" applyAlignment="1">
      <alignment horizontal="center"/>
    </xf>
    <xf numFmtId="0" fontId="0" fillId="0" borderId="119" xfId="0" applyBorder="1" applyAlignment="1">
      <alignment horizontal="center"/>
    </xf>
    <xf numFmtId="2" fontId="3" fillId="0" borderId="24" xfId="0" applyNumberFormat="1" applyFont="1" applyBorder="1" applyAlignment="1">
      <alignment horizontal="center"/>
    </xf>
    <xf numFmtId="2" fontId="3" fillId="0" borderId="25" xfId="0" applyNumberFormat="1" applyFont="1" applyBorder="1" applyAlignment="1">
      <alignment horizontal="center"/>
    </xf>
    <xf numFmtId="2" fontId="3" fillId="0" borderId="128" xfId="0" applyNumberFormat="1" applyFont="1" applyBorder="1" applyAlignment="1">
      <alignment horizontal="center"/>
    </xf>
    <xf numFmtId="0" fontId="3" fillId="26" borderId="0" xfId="0" applyFont="1" applyFill="1" applyAlignment="1">
      <alignment horizontal="center"/>
    </xf>
    <xf numFmtId="165" fontId="3" fillId="26" borderId="120" xfId="0" applyNumberFormat="1" applyFont="1" applyFill="1" applyBorder="1" applyAlignment="1">
      <alignment horizontal="center"/>
    </xf>
    <xf numFmtId="0" fontId="3" fillId="26" borderId="0" xfId="0" applyFont="1" applyFill="1" applyBorder="1" applyAlignment="1">
      <alignment horizontal="center"/>
    </xf>
    <xf numFmtId="0" fontId="3" fillId="26" borderId="97" xfId="0" applyFont="1" applyFill="1" applyBorder="1" applyAlignment="1">
      <alignment horizontal="center"/>
    </xf>
    <xf numFmtId="0" fontId="3" fillId="26" borderId="3" xfId="0" applyFont="1" applyFill="1" applyBorder="1" applyAlignment="1">
      <alignment horizontal="center"/>
    </xf>
    <xf numFmtId="0" fontId="3" fillId="26" borderId="4" xfId="0" applyFont="1" applyFill="1" applyBorder="1" applyAlignment="1">
      <alignment horizontal="center"/>
    </xf>
    <xf numFmtId="0" fontId="3" fillId="26" borderId="30" xfId="0" applyFont="1" applyFill="1" applyBorder="1" applyAlignment="1">
      <alignment horizontal="center"/>
    </xf>
    <xf numFmtId="165" fontId="0" fillId="26" borderId="120" xfId="0" applyNumberFormat="1" applyFill="1" applyBorder="1" applyAlignment="1">
      <alignment horizontal="center"/>
    </xf>
    <xf numFmtId="0" fontId="0" fillId="26" borderId="0" xfId="0" applyFill="1" applyBorder="1" applyAlignment="1">
      <alignment horizontal="center"/>
    </xf>
    <xf numFmtId="0" fontId="0" fillId="26" borderId="97" xfId="0" applyFill="1" applyBorder="1" applyAlignment="1">
      <alignment horizontal="center"/>
    </xf>
    <xf numFmtId="0" fontId="0" fillId="26" borderId="3" xfId="0" applyFill="1" applyBorder="1" applyAlignment="1">
      <alignment horizontal="center"/>
    </xf>
    <xf numFmtId="0" fontId="0" fillId="26" borderId="4" xfId="0" applyFill="1" applyBorder="1" applyAlignment="1">
      <alignment horizontal="center"/>
    </xf>
    <xf numFmtId="0" fontId="0" fillId="26" borderId="30" xfId="0" applyFill="1" applyBorder="1" applyAlignment="1">
      <alignment horizontal="center"/>
    </xf>
    <xf numFmtId="9" fontId="3" fillId="0" borderId="24" xfId="0" applyNumberFormat="1" applyFont="1" applyBorder="1" applyAlignment="1">
      <alignment horizontal="center"/>
    </xf>
    <xf numFmtId="9" fontId="3" fillId="0" borderId="25" xfId="0" applyNumberFormat="1" applyFont="1" applyBorder="1" applyAlignment="1">
      <alignment horizontal="center"/>
    </xf>
    <xf numFmtId="9" fontId="3" fillId="0" borderId="128" xfId="0" applyNumberFormat="1" applyFont="1" applyBorder="1" applyAlignment="1">
      <alignment horizontal="center"/>
    </xf>
    <xf numFmtId="0" fontId="0" fillId="0" borderId="0" xfId="0" applyFill="1" applyBorder="1" applyAlignment="1">
      <alignment horizontal="center"/>
    </xf>
    <xf numFmtId="0" fontId="22" fillId="10" borderId="19"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22" fillId="10" borderId="22" xfId="0" applyFont="1" applyFill="1" applyBorder="1" applyAlignment="1">
      <alignment horizontal="center" vertical="center" wrapText="1"/>
    </xf>
    <xf numFmtId="0" fontId="22" fillId="10" borderId="23"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3" fillId="0" borderId="121" xfId="0" applyFont="1" applyBorder="1" applyAlignment="1">
      <alignment horizontal="center" wrapText="1"/>
    </xf>
    <xf numFmtId="9" fontId="3" fillId="0" borderId="0" xfId="0" applyNumberFormat="1" applyFont="1" applyBorder="1" applyAlignment="1">
      <alignment horizontal="center"/>
    </xf>
    <xf numFmtId="0" fontId="3" fillId="0" borderId="0" xfId="0" applyFont="1" applyBorder="1" applyAlignment="1">
      <alignment horizontal="center"/>
    </xf>
    <xf numFmtId="0" fontId="3" fillId="26" borderId="19" xfId="0" applyFont="1" applyFill="1" applyBorder="1" applyAlignment="1">
      <alignment horizontal="center"/>
    </xf>
    <xf numFmtId="165" fontId="3" fillId="26" borderId="0" xfId="0" applyNumberFormat="1" applyFont="1" applyFill="1" applyAlignment="1">
      <alignment horizontal="center"/>
    </xf>
    <xf numFmtId="165" fontId="0" fillId="26" borderId="0" xfId="0" applyNumberFormat="1" applyFill="1" applyAlignment="1">
      <alignment horizontal="center"/>
    </xf>
    <xf numFmtId="0" fontId="0" fillId="26" borderId="0" xfId="0" applyFill="1" applyAlignment="1">
      <alignment horizontal="center"/>
    </xf>
    <xf numFmtId="0" fontId="11" fillId="6" borderId="35" xfId="0" applyFont="1" applyFill="1" applyBorder="1" applyAlignment="1">
      <alignment horizontal="center" vertical="center" textRotation="180"/>
    </xf>
    <xf numFmtId="0" fontId="11" fillId="6" borderId="36" xfId="0" applyFont="1" applyFill="1" applyBorder="1" applyAlignment="1">
      <alignment horizontal="center" vertical="center" textRotation="180"/>
    </xf>
    <xf numFmtId="0" fontId="11" fillId="6" borderId="59" xfId="0" applyFont="1" applyFill="1" applyBorder="1" applyAlignment="1">
      <alignment horizontal="center" vertical="center" textRotation="180"/>
    </xf>
    <xf numFmtId="0" fontId="11" fillId="6" borderId="39" xfId="0" applyFont="1" applyFill="1" applyBorder="1" applyAlignment="1">
      <alignment horizontal="center" vertical="center" textRotation="180"/>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11" fillId="6" borderId="125" xfId="0" applyFont="1" applyFill="1" applyBorder="1" applyAlignment="1">
      <alignment horizontal="center" vertical="center" textRotation="180"/>
    </xf>
    <xf numFmtId="0" fontId="11" fillId="6" borderId="126" xfId="0" applyFont="1" applyFill="1" applyBorder="1" applyAlignment="1">
      <alignment horizontal="center" vertical="center" textRotation="180"/>
    </xf>
    <xf numFmtId="0" fontId="11" fillId="6" borderId="127" xfId="0" applyFont="1" applyFill="1" applyBorder="1" applyAlignment="1">
      <alignment horizontal="center" vertical="center" textRotation="180"/>
    </xf>
    <xf numFmtId="0" fontId="3" fillId="3" borderId="123" xfId="0" applyFont="1" applyFill="1" applyBorder="1" applyAlignment="1">
      <alignment horizontal="center"/>
    </xf>
    <xf numFmtId="0" fontId="3" fillId="3" borderId="121" xfId="0" applyFont="1" applyFill="1" applyBorder="1" applyAlignment="1">
      <alignment horizontal="center"/>
    </xf>
    <xf numFmtId="164" fontId="3" fillId="26" borderId="19" xfId="0" applyNumberFormat="1" applyFont="1" applyFill="1" applyBorder="1" applyAlignment="1">
      <alignment horizontal="center"/>
    </xf>
    <xf numFmtId="164" fontId="0" fillId="26" borderId="19" xfId="0" applyNumberFormat="1" applyFill="1" applyBorder="1" applyAlignment="1">
      <alignment horizontal="center"/>
    </xf>
    <xf numFmtId="0" fontId="0" fillId="26" borderId="19" xfId="0" applyFill="1" applyBorder="1" applyAlignment="1">
      <alignment horizontal="center"/>
    </xf>
    <xf numFmtId="0" fontId="8" fillId="10" borderId="37"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8" fillId="10" borderId="58" xfId="0" applyFont="1" applyFill="1" applyBorder="1" applyAlignment="1">
      <alignment horizontal="center" vertical="center" wrapText="1"/>
    </xf>
    <xf numFmtId="0" fontId="3" fillId="3" borderId="65" xfId="0" applyFont="1" applyFill="1" applyBorder="1" applyAlignment="1">
      <alignment horizontal="center" wrapText="1"/>
    </xf>
    <xf numFmtId="9" fontId="3" fillId="3" borderId="123" xfId="0" applyNumberFormat="1" applyFont="1" applyFill="1" applyBorder="1" applyAlignment="1">
      <alignment horizontal="center"/>
    </xf>
    <xf numFmtId="0" fontId="3" fillId="3" borderId="124" xfId="0" applyFont="1" applyFill="1" applyBorder="1" applyAlignment="1">
      <alignment horizontal="center"/>
    </xf>
    <xf numFmtId="0" fontId="14" fillId="31" borderId="68" xfId="0" applyFont="1" applyFill="1" applyBorder="1" applyAlignment="1">
      <alignment horizontal="center" vertical="center" wrapText="1"/>
    </xf>
    <xf numFmtId="0" fontId="14" fillId="31" borderId="57" xfId="0" applyFont="1" applyFill="1" applyBorder="1" applyAlignment="1">
      <alignment horizontal="center" vertical="center" wrapText="1"/>
    </xf>
    <xf numFmtId="0" fontId="14" fillId="31" borderId="69" xfId="0" applyFont="1" applyFill="1" applyBorder="1" applyAlignment="1">
      <alignment horizontal="center" vertical="center" wrapText="1"/>
    </xf>
    <xf numFmtId="0" fontId="0" fillId="0" borderId="22" xfId="0" applyFill="1" applyBorder="1" applyAlignment="1">
      <alignment horizontal="right" vertical="center"/>
    </xf>
    <xf numFmtId="0" fontId="0" fillId="0" borderId="19"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164" fontId="0" fillId="0" borderId="19"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0" fillId="0" borderId="4" xfId="0" applyFill="1" applyBorder="1" applyAlignment="1">
      <alignment horizontal="center" vertical="center"/>
    </xf>
    <xf numFmtId="0" fontId="0" fillId="0" borderId="30" xfId="0" applyFill="1" applyBorder="1" applyAlignment="1">
      <alignment horizontal="center" vertical="center"/>
    </xf>
    <xf numFmtId="164" fontId="0" fillId="0" borderId="22" xfId="0" applyNumberFormat="1" applyFill="1" applyBorder="1" applyAlignment="1">
      <alignment horizontal="center" vertical="center"/>
    </xf>
    <xf numFmtId="0" fontId="0" fillId="0" borderId="3" xfId="0" applyFill="1" applyBorder="1" applyAlignment="1">
      <alignment horizontal="center" vertical="center"/>
    </xf>
    <xf numFmtId="165" fontId="0" fillId="6" borderId="0" xfId="0" applyNumberFormat="1" applyFill="1" applyAlignment="1">
      <alignment horizontal="center"/>
    </xf>
    <xf numFmtId="0" fontId="0" fillId="6" borderId="0" xfId="0" applyFill="1" applyAlignment="1">
      <alignment horizontal="center"/>
    </xf>
    <xf numFmtId="44" fontId="19" fillId="30" borderId="5" xfId="0" applyNumberFormat="1" applyFont="1" applyFill="1" applyBorder="1" applyAlignment="1" applyProtection="1">
      <alignment horizontal="left" vertical="center"/>
      <protection locked="0"/>
    </xf>
    <xf numFmtId="44" fontId="19" fillId="30" borderId="6" xfId="0" applyNumberFormat="1" applyFont="1" applyFill="1" applyBorder="1" applyAlignment="1" applyProtection="1">
      <alignment horizontal="left" vertical="center"/>
      <protection locked="0"/>
    </xf>
    <xf numFmtId="0" fontId="31" fillId="31" borderId="19" xfId="0" applyFont="1" applyFill="1" applyBorder="1" applyAlignment="1">
      <alignment horizontal="center" vertical="center" wrapText="1"/>
    </xf>
    <xf numFmtId="0" fontId="31" fillId="31" borderId="4" xfId="0" applyFont="1" applyFill="1" applyBorder="1" applyAlignment="1">
      <alignment horizontal="center" vertical="center" wrapText="1"/>
    </xf>
    <xf numFmtId="0" fontId="34" fillId="31" borderId="19" xfId="0" applyFont="1" applyFill="1" applyBorder="1" applyAlignment="1">
      <alignment horizontal="center" vertical="center" wrapText="1"/>
    </xf>
    <xf numFmtId="0" fontId="34" fillId="31" borderId="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0" xfId="0" applyFont="1" applyFill="1" applyBorder="1" applyAlignment="1">
      <alignment horizontal="center" vertical="center" wrapText="1"/>
    </xf>
    <xf numFmtId="10" fontId="5" fillId="0" borderId="22" xfId="0" applyNumberFormat="1" applyFont="1" applyFill="1" applyBorder="1" applyAlignment="1" applyProtection="1">
      <alignment horizontal="center" vertical="center"/>
      <protection locked="0"/>
    </xf>
    <xf numFmtId="10" fontId="5" fillId="0" borderId="19" xfId="0" applyNumberFormat="1" applyFont="1" applyFill="1" applyBorder="1" applyAlignment="1" applyProtection="1">
      <alignment horizontal="center" vertical="center"/>
      <protection locked="0"/>
    </xf>
    <xf numFmtId="10" fontId="5" fillId="0" borderId="120" xfId="0" applyNumberFormat="1" applyFont="1" applyFill="1" applyBorder="1" applyAlignment="1" applyProtection="1">
      <alignment horizontal="center" vertical="center"/>
      <protection locked="0"/>
    </xf>
    <xf numFmtId="10" fontId="5" fillId="0" borderId="0" xfId="0" applyNumberFormat="1" applyFont="1" applyFill="1" applyBorder="1" applyAlignment="1" applyProtection="1">
      <alignment horizontal="center" vertical="center"/>
      <protection locked="0"/>
    </xf>
    <xf numFmtId="10" fontId="35" fillId="0" borderId="19" xfId="0" applyNumberFormat="1" applyFont="1" applyFill="1" applyBorder="1" applyAlignment="1">
      <alignment horizontal="center" vertical="center"/>
    </xf>
    <xf numFmtId="10" fontId="35" fillId="0" borderId="4" xfId="0" applyNumberFormat="1" applyFont="1" applyFill="1" applyBorder="1" applyAlignment="1">
      <alignment horizontal="center" vertical="center"/>
    </xf>
    <xf numFmtId="0" fontId="8" fillId="31" borderId="22" xfId="0" applyFont="1" applyFill="1" applyBorder="1" applyAlignment="1">
      <alignment horizontal="center" vertical="center" wrapText="1"/>
    </xf>
    <xf numFmtId="0" fontId="8" fillId="31" borderId="19" xfId="0" applyFont="1" applyFill="1" applyBorder="1" applyAlignment="1">
      <alignment horizontal="center" vertical="center" wrapText="1"/>
    </xf>
    <xf numFmtId="0" fontId="8" fillId="31" borderId="23" xfId="0" applyFont="1" applyFill="1" applyBorder="1" applyAlignment="1">
      <alignment horizontal="center" vertical="center" wrapText="1"/>
    </xf>
    <xf numFmtId="0" fontId="8" fillId="31" borderId="3" xfId="0" applyFont="1" applyFill="1" applyBorder="1" applyAlignment="1">
      <alignment horizontal="center" vertical="center" wrapText="1"/>
    </xf>
    <xf numFmtId="0" fontId="8" fillId="31" borderId="4" xfId="0" applyFont="1" applyFill="1" applyBorder="1" applyAlignment="1">
      <alignment horizontal="center" vertical="center" wrapText="1"/>
    </xf>
    <xf numFmtId="0" fontId="8" fillId="31" borderId="30" xfId="0" applyFont="1" applyFill="1" applyBorder="1" applyAlignment="1">
      <alignment horizontal="center" vertical="center" wrapText="1"/>
    </xf>
    <xf numFmtId="44" fontId="19" fillId="6" borderId="5" xfId="0" applyNumberFormat="1" applyFont="1" applyFill="1" applyBorder="1" applyAlignment="1" applyProtection="1">
      <alignment horizontal="left" vertical="center"/>
      <protection locked="0"/>
    </xf>
    <xf numFmtId="44" fontId="19" fillId="6" borderId="6" xfId="0" applyNumberFormat="1" applyFont="1" applyFill="1" applyBorder="1" applyAlignment="1" applyProtection="1">
      <alignment horizontal="left" vertical="center"/>
      <protection locked="0"/>
    </xf>
    <xf numFmtId="164" fontId="17" fillId="31" borderId="86" xfId="0" applyNumberFormat="1" applyFont="1" applyFill="1" applyBorder="1" applyAlignment="1">
      <alignment horizontal="center" vertical="center"/>
    </xf>
    <xf numFmtId="164" fontId="17" fillId="31" borderId="6" xfId="0" applyNumberFormat="1" applyFont="1" applyFill="1" applyBorder="1" applyAlignment="1">
      <alignment horizontal="center" vertical="center"/>
    </xf>
    <xf numFmtId="164" fontId="0" fillId="0" borderId="0" xfId="0" applyNumberFormat="1" applyAlignment="1">
      <alignment horizontal="center"/>
    </xf>
    <xf numFmtId="0" fontId="8" fillId="6" borderId="83" xfId="0" applyFont="1" applyFill="1" applyBorder="1" applyAlignment="1">
      <alignment horizontal="center" vertical="center" wrapText="1"/>
    </xf>
    <xf numFmtId="0" fontId="8" fillId="6" borderId="84" xfId="0" applyFont="1" applyFill="1" applyBorder="1" applyAlignment="1">
      <alignment horizontal="center" vertical="center" wrapText="1"/>
    </xf>
    <xf numFmtId="0" fontId="8" fillId="6" borderId="81" xfId="0" applyFont="1" applyFill="1" applyBorder="1" applyAlignment="1">
      <alignment horizontal="center" vertical="center" wrapText="1"/>
    </xf>
    <xf numFmtId="164" fontId="1" fillId="7" borderId="96" xfId="0" applyNumberFormat="1" applyFont="1" applyFill="1" applyBorder="1" applyAlignment="1">
      <alignment horizontal="center" vertical="center"/>
    </xf>
    <xf numFmtId="164" fontId="1" fillId="7" borderId="112" xfId="0" applyNumberFormat="1" applyFont="1" applyFill="1" applyBorder="1" applyAlignment="1">
      <alignment horizontal="center" vertical="center"/>
    </xf>
    <xf numFmtId="164" fontId="1" fillId="7" borderId="113" xfId="0" applyNumberFormat="1" applyFont="1" applyFill="1" applyBorder="1" applyAlignment="1">
      <alignment horizontal="center" vertical="center"/>
    </xf>
    <xf numFmtId="164" fontId="1" fillId="7" borderId="104" xfId="0" applyNumberFormat="1" applyFont="1" applyFill="1" applyBorder="1" applyAlignment="1">
      <alignment horizontal="center" vertical="center"/>
    </xf>
    <xf numFmtId="164" fontId="1" fillId="7" borderId="114" xfId="0" applyNumberFormat="1" applyFont="1" applyFill="1" applyBorder="1" applyAlignment="1">
      <alignment horizontal="center" vertical="center"/>
    </xf>
    <xf numFmtId="164" fontId="1" fillId="7" borderId="115" xfId="0" applyNumberFormat="1" applyFont="1" applyFill="1" applyBorder="1" applyAlignment="1">
      <alignment horizontal="center" vertical="center"/>
    </xf>
    <xf numFmtId="0" fontId="8" fillId="10" borderId="23"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6" fillId="4" borderId="37"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38"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vertical="center" wrapText="1"/>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4" fontId="3" fillId="26" borderId="0" xfId="0" applyNumberFormat="1" applyFont="1" applyFill="1" applyBorder="1" applyAlignment="1">
      <alignment horizontal="center"/>
    </xf>
    <xf numFmtId="0" fontId="8" fillId="16" borderId="37" xfId="0" applyFont="1" applyFill="1" applyBorder="1" applyAlignment="1">
      <alignment horizontal="center" vertical="center" wrapText="1"/>
    </xf>
    <xf numFmtId="0" fontId="8" fillId="16" borderId="25" xfId="0" applyFont="1" applyFill="1" applyBorder="1" applyAlignment="1">
      <alignment horizontal="center" vertical="center" wrapText="1"/>
    </xf>
    <xf numFmtId="0" fontId="8" fillId="16" borderId="38" xfId="0" applyFont="1" applyFill="1" applyBorder="1" applyAlignment="1">
      <alignment horizontal="center" vertical="center" wrapText="1"/>
    </xf>
    <xf numFmtId="0" fontId="8" fillId="16" borderId="58" xfId="0" applyFont="1" applyFill="1" applyBorder="1" applyAlignment="1">
      <alignment horizontal="center" vertical="center" wrapText="1"/>
    </xf>
    <xf numFmtId="0" fontId="23" fillId="16" borderId="22"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16" borderId="23"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3" fillId="16" borderId="30" xfId="0" applyFont="1" applyFill="1" applyBorder="1" applyAlignment="1">
      <alignment horizontal="center" vertical="center" wrapText="1"/>
    </xf>
    <xf numFmtId="0" fontId="11" fillId="18" borderId="68" xfId="0" applyFont="1" applyFill="1" applyBorder="1" applyAlignment="1">
      <alignment horizontal="center" vertical="center" textRotation="180"/>
    </xf>
    <xf numFmtId="0" fontId="11" fillId="18" borderId="57" xfId="0" applyFont="1" applyFill="1" applyBorder="1" applyAlignment="1">
      <alignment horizontal="center" vertical="center" textRotation="180"/>
    </xf>
    <xf numFmtId="0" fontId="11" fillId="18" borderId="69" xfId="0" applyFont="1" applyFill="1" applyBorder="1" applyAlignment="1">
      <alignment horizontal="center" vertical="center" textRotation="180"/>
    </xf>
    <xf numFmtId="0" fontId="6" fillId="4" borderId="2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8" xfId="0" applyFont="1" applyFill="1" applyBorder="1" applyAlignment="1">
      <alignment horizontal="center" vertical="center" wrapText="1"/>
    </xf>
    <xf numFmtId="9" fontId="5" fillId="0" borderId="25" xfId="0" applyNumberFormat="1"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44" fontId="22" fillId="16" borderId="22" xfId="0" applyNumberFormat="1" applyFont="1" applyFill="1" applyBorder="1" applyAlignment="1">
      <alignment horizontal="center" vertical="center" wrapText="1"/>
    </xf>
    <xf numFmtId="44" fontId="22" fillId="16" borderId="19" xfId="0" applyNumberFormat="1" applyFont="1" applyFill="1" applyBorder="1" applyAlignment="1">
      <alignment horizontal="center" vertical="center" wrapText="1"/>
    </xf>
    <xf numFmtId="44" fontId="22" fillId="16" borderId="23" xfId="0" applyNumberFormat="1" applyFont="1" applyFill="1" applyBorder="1" applyAlignment="1">
      <alignment horizontal="center" vertical="center" wrapText="1"/>
    </xf>
    <xf numFmtId="44" fontId="22" fillId="16" borderId="3" xfId="0" applyNumberFormat="1" applyFont="1" applyFill="1" applyBorder="1" applyAlignment="1">
      <alignment horizontal="center" vertical="center" wrapText="1"/>
    </xf>
    <xf numFmtId="44" fontId="22" fillId="16" borderId="4" xfId="0" applyNumberFormat="1" applyFont="1" applyFill="1" applyBorder="1" applyAlignment="1">
      <alignment horizontal="center" vertical="center" wrapText="1"/>
    </xf>
    <xf numFmtId="44" fontId="22" fillId="16" borderId="30" xfId="0" applyNumberFormat="1" applyFont="1" applyFill="1" applyBorder="1" applyAlignment="1">
      <alignment horizontal="center" vertical="center" wrapText="1"/>
    </xf>
    <xf numFmtId="0" fontId="11" fillId="18" borderId="35" xfId="0" applyFont="1" applyFill="1" applyBorder="1" applyAlignment="1">
      <alignment horizontal="center" vertical="center" textRotation="180"/>
    </xf>
    <xf numFmtId="0" fontId="11" fillId="18" borderId="59" xfId="0" applyFont="1" applyFill="1" applyBorder="1" applyAlignment="1">
      <alignment horizontal="center" vertical="center" textRotation="180"/>
    </xf>
    <xf numFmtId="0" fontId="11" fillId="18" borderId="36" xfId="0" applyFont="1" applyFill="1" applyBorder="1" applyAlignment="1">
      <alignment horizontal="center" vertical="center" textRotation="180"/>
    </xf>
    <xf numFmtId="0" fontId="9" fillId="18" borderId="31" xfId="0" applyFont="1" applyFill="1" applyBorder="1" applyAlignment="1">
      <alignment horizontal="center" vertical="center" wrapText="1"/>
    </xf>
    <xf numFmtId="0" fontId="9" fillId="18" borderId="32" xfId="0" applyFont="1" applyFill="1" applyBorder="1" applyAlignment="1">
      <alignment horizontal="center" vertical="center" wrapText="1"/>
    </xf>
    <xf numFmtId="0" fontId="21" fillId="18" borderId="83" xfId="0" applyFont="1" applyFill="1" applyBorder="1" applyAlignment="1">
      <alignment horizontal="center" vertical="center" wrapText="1"/>
    </xf>
    <xf numFmtId="0" fontId="21" fillId="18" borderId="84" xfId="0" applyFont="1" applyFill="1" applyBorder="1" applyAlignment="1">
      <alignment horizontal="center" vertical="center"/>
    </xf>
    <xf numFmtId="0" fontId="21" fillId="18" borderId="85" xfId="0" applyFont="1" applyFill="1" applyBorder="1" applyAlignment="1">
      <alignment horizontal="center" vertical="center"/>
    </xf>
    <xf numFmtId="0" fontId="6" fillId="4" borderId="22"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8" fillId="18" borderId="31" xfId="0" applyFont="1" applyFill="1" applyBorder="1" applyAlignment="1">
      <alignment horizontal="center" vertical="center" wrapText="1"/>
    </xf>
    <xf numFmtId="0" fontId="8" fillId="18" borderId="32"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30"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23"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53" xfId="0" applyFont="1" applyFill="1" applyBorder="1" applyAlignment="1">
      <alignment horizontal="center" vertical="center" wrapText="1"/>
    </xf>
    <xf numFmtId="10" fontId="5" fillId="0" borderId="71" xfId="0" applyNumberFormat="1" applyFont="1" applyBorder="1" applyAlignment="1" applyProtection="1">
      <alignment horizontal="left" vertical="center"/>
      <protection locked="0"/>
    </xf>
    <xf numFmtId="10" fontId="5" fillId="0" borderId="70" xfId="0" applyNumberFormat="1" applyFont="1" applyBorder="1" applyAlignment="1" applyProtection="1">
      <alignment horizontal="left" vertical="center"/>
      <protection locked="0"/>
    </xf>
    <xf numFmtId="0" fontId="8" fillId="18" borderId="83" xfId="0" applyFont="1" applyFill="1" applyBorder="1" applyAlignment="1">
      <alignment horizontal="center" vertical="center" wrapText="1"/>
    </xf>
    <xf numFmtId="0" fontId="8" fillId="18" borderId="84" xfId="0" applyFont="1" applyFill="1" applyBorder="1" applyAlignment="1">
      <alignment horizontal="center" vertical="center" wrapText="1"/>
    </xf>
    <xf numFmtId="0" fontId="8" fillId="18" borderId="8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4B84-89D5-4A66-B51E-CE1B76635220}">
  <sheetPr>
    <tabColor theme="7" tint="0.39997558519241921"/>
    <pageSetUpPr fitToPage="1"/>
  </sheetPr>
  <dimension ref="A1:M109"/>
  <sheetViews>
    <sheetView zoomScaleNormal="100" workbookViewId="0">
      <selection activeCell="P24" sqref="P24"/>
    </sheetView>
  </sheetViews>
  <sheetFormatPr defaultRowHeight="15" x14ac:dyDescent="0.25"/>
  <cols>
    <col min="1" max="2" width="11.28515625" customWidth="1"/>
    <col min="3" max="3" width="24.28515625" customWidth="1"/>
    <col min="4" max="4" width="14.28515625" customWidth="1"/>
    <col min="5" max="5" width="12.5703125" customWidth="1"/>
    <col min="6" max="6" width="14.85546875" customWidth="1"/>
    <col min="7" max="7" width="13.5703125" customWidth="1"/>
    <col min="8" max="8" width="12.5703125" customWidth="1"/>
    <col min="9" max="9" width="11" customWidth="1"/>
    <col min="10" max="10" width="13.85546875" customWidth="1"/>
    <col min="11" max="11" width="12.140625" customWidth="1"/>
    <col min="12" max="12" width="13.140625" customWidth="1"/>
  </cols>
  <sheetData>
    <row r="1" spans="1:12" ht="75" customHeight="1" thickTop="1" x14ac:dyDescent="0.25">
      <c r="A1" s="309"/>
      <c r="B1" s="74" t="s">
        <v>0</v>
      </c>
      <c r="C1" s="73" t="s">
        <v>1</v>
      </c>
      <c r="D1" s="732" t="s">
        <v>730</v>
      </c>
      <c r="E1" s="733"/>
      <c r="F1" s="734"/>
      <c r="G1" s="732" t="s">
        <v>733</v>
      </c>
      <c r="H1" s="733"/>
      <c r="I1" s="734"/>
      <c r="J1" s="732" t="s">
        <v>734</v>
      </c>
      <c r="K1" s="733"/>
      <c r="L1" s="734"/>
    </row>
    <row r="2" spans="1:12" ht="42" customHeight="1" x14ac:dyDescent="0.25">
      <c r="A2" s="456"/>
      <c r="B2" s="457"/>
      <c r="C2" s="456"/>
      <c r="D2" s="458" t="s">
        <v>752</v>
      </c>
      <c r="E2" s="459"/>
      <c r="F2" s="460"/>
      <c r="G2" s="458" t="s">
        <v>752</v>
      </c>
      <c r="H2" s="459"/>
      <c r="I2" s="460"/>
      <c r="J2" s="458" t="s">
        <v>752</v>
      </c>
      <c r="K2" s="459"/>
      <c r="L2" s="460"/>
    </row>
    <row r="3" spans="1:12" ht="18.75" customHeight="1" x14ac:dyDescent="0.25">
      <c r="A3" s="2" t="s">
        <v>115</v>
      </c>
      <c r="B3" s="2" t="s">
        <v>5</v>
      </c>
      <c r="C3" s="2" t="s">
        <v>6</v>
      </c>
      <c r="D3" s="230">
        <v>22390.799999999999</v>
      </c>
      <c r="E3" s="52"/>
      <c r="F3" s="52"/>
      <c r="G3" s="230">
        <v>21963</v>
      </c>
      <c r="H3" s="52"/>
      <c r="I3" s="52"/>
      <c r="J3" s="230" t="s">
        <v>729</v>
      </c>
      <c r="K3" s="52"/>
      <c r="L3" s="52"/>
    </row>
    <row r="4" spans="1:12" x14ac:dyDescent="0.25">
      <c r="A4" s="382" t="s">
        <v>275</v>
      </c>
      <c r="B4" s="382" t="s">
        <v>5</v>
      </c>
      <c r="C4" s="382" t="s">
        <v>6</v>
      </c>
      <c r="D4" s="383">
        <v>22764.5</v>
      </c>
      <c r="E4" s="382"/>
      <c r="F4" s="384"/>
      <c r="G4" s="383">
        <v>22337</v>
      </c>
      <c r="H4" s="382"/>
      <c r="I4" s="384"/>
      <c r="J4" s="383">
        <v>22833</v>
      </c>
      <c r="K4" s="382"/>
      <c r="L4" s="384"/>
    </row>
    <row r="5" spans="1:12" x14ac:dyDescent="0.25">
      <c r="A5" s="2" t="s">
        <v>276</v>
      </c>
      <c r="B5" s="2" t="s">
        <v>5</v>
      </c>
      <c r="C5" s="2" t="s">
        <v>6</v>
      </c>
      <c r="D5" s="230">
        <v>23605.5</v>
      </c>
      <c r="E5" s="165"/>
      <c r="F5" s="231"/>
      <c r="G5" s="230">
        <v>23177</v>
      </c>
      <c r="H5" s="165"/>
      <c r="I5" s="231"/>
      <c r="J5" s="230" t="s">
        <v>729</v>
      </c>
      <c r="K5" s="165"/>
      <c r="L5" s="231"/>
    </row>
    <row r="6" spans="1:12" x14ac:dyDescent="0.25">
      <c r="A6" s="385" t="s">
        <v>277</v>
      </c>
      <c r="B6" s="385" t="s">
        <v>5</v>
      </c>
      <c r="C6" s="385" t="s">
        <v>6</v>
      </c>
      <c r="D6" s="386">
        <v>25566.5</v>
      </c>
      <c r="E6" s="385"/>
      <c r="F6" s="387"/>
      <c r="G6" s="386">
        <v>25139</v>
      </c>
      <c r="H6" s="385"/>
      <c r="I6" s="387"/>
      <c r="J6" s="386">
        <v>25593</v>
      </c>
      <c r="K6" s="385"/>
      <c r="L6" s="387"/>
    </row>
    <row r="7" spans="1:12" ht="30" customHeight="1" thickBot="1" x14ac:dyDescent="0.3">
      <c r="A7" s="453"/>
      <c r="B7" s="453"/>
      <c r="C7" s="454"/>
      <c r="D7" s="463" t="s">
        <v>24</v>
      </c>
      <c r="E7" s="461"/>
      <c r="F7" s="462"/>
      <c r="G7" s="463" t="s">
        <v>24</v>
      </c>
      <c r="H7" s="461"/>
      <c r="I7" s="462"/>
      <c r="J7" s="463" t="s">
        <v>24</v>
      </c>
      <c r="K7" s="461"/>
      <c r="L7" s="455"/>
    </row>
    <row r="8" spans="1:12" x14ac:dyDescent="0.25">
      <c r="A8" s="388" t="s">
        <v>116</v>
      </c>
      <c r="B8" s="389" t="s">
        <v>7</v>
      </c>
      <c r="C8" s="390" t="s">
        <v>8</v>
      </c>
      <c r="D8" s="391">
        <v>19498</v>
      </c>
      <c r="E8" s="392"/>
      <c r="F8" s="393"/>
      <c r="G8" s="391">
        <v>19325</v>
      </c>
      <c r="H8" s="392"/>
      <c r="I8" s="393"/>
      <c r="J8" s="391">
        <v>19743</v>
      </c>
      <c r="K8" s="392"/>
      <c r="L8" s="393"/>
    </row>
    <row r="9" spans="1:12" x14ac:dyDescent="0.25">
      <c r="A9" s="107" t="s">
        <v>278</v>
      </c>
      <c r="B9" s="80" t="s">
        <v>7</v>
      </c>
      <c r="C9" s="6" t="s">
        <v>8</v>
      </c>
      <c r="D9" s="230">
        <v>21085</v>
      </c>
      <c r="E9" s="219"/>
      <c r="F9" s="220"/>
      <c r="G9" s="230">
        <v>20913</v>
      </c>
      <c r="H9" s="219"/>
      <c r="I9" s="220"/>
      <c r="J9" s="230" t="s">
        <v>729</v>
      </c>
      <c r="K9" s="219"/>
      <c r="L9" s="220"/>
    </row>
    <row r="10" spans="1:12" ht="15.75" thickBot="1" x14ac:dyDescent="0.3">
      <c r="A10" s="394" t="s">
        <v>279</v>
      </c>
      <c r="B10" s="395" t="s">
        <v>7</v>
      </c>
      <c r="C10" s="396" t="s">
        <v>8</v>
      </c>
      <c r="D10" s="397">
        <v>21272</v>
      </c>
      <c r="E10" s="398"/>
      <c r="F10" s="399"/>
      <c r="G10" s="397">
        <v>21100</v>
      </c>
      <c r="H10" s="398"/>
      <c r="I10" s="399"/>
      <c r="J10" s="397">
        <v>21523</v>
      </c>
      <c r="K10" s="398"/>
      <c r="L10" s="399"/>
    </row>
    <row r="11" spans="1:12" ht="31.5" customHeight="1" x14ac:dyDescent="0.25">
      <c r="A11" s="453"/>
      <c r="B11" s="453"/>
      <c r="C11" s="454"/>
      <c r="D11" s="466" t="s">
        <v>752</v>
      </c>
      <c r="E11" s="464"/>
      <c r="F11" s="465"/>
      <c r="G11" s="466" t="s">
        <v>752</v>
      </c>
      <c r="H11" s="464"/>
      <c r="I11" s="465"/>
      <c r="J11" s="466" t="s">
        <v>752</v>
      </c>
      <c r="K11" s="464"/>
      <c r="L11" s="465"/>
    </row>
    <row r="12" spans="1:12" x14ac:dyDescent="0.25">
      <c r="A12" s="400" t="s">
        <v>117</v>
      </c>
      <c r="B12" s="401" t="s">
        <v>7</v>
      </c>
      <c r="C12" s="400" t="s">
        <v>9</v>
      </c>
      <c r="D12" s="402">
        <v>23413.5</v>
      </c>
      <c r="E12" s="403"/>
      <c r="F12" s="403"/>
      <c r="G12" s="402">
        <v>23241</v>
      </c>
      <c r="H12" s="403"/>
      <c r="I12" s="403"/>
      <c r="J12" s="402">
        <v>23693</v>
      </c>
      <c r="K12" s="403"/>
      <c r="L12" s="403"/>
    </row>
    <row r="13" spans="1:12" x14ac:dyDescent="0.25">
      <c r="A13" s="382" t="s">
        <v>118</v>
      </c>
      <c r="B13" s="404" t="s">
        <v>7</v>
      </c>
      <c r="C13" s="382" t="s">
        <v>9</v>
      </c>
      <c r="D13" s="383">
        <v>23167</v>
      </c>
      <c r="E13" s="405"/>
      <c r="F13" s="406"/>
      <c r="G13" s="383">
        <v>23010</v>
      </c>
      <c r="H13" s="405"/>
      <c r="I13" s="406"/>
      <c r="J13" s="383">
        <v>23693</v>
      </c>
      <c r="K13" s="405"/>
      <c r="L13" s="406"/>
    </row>
    <row r="14" spans="1:12" x14ac:dyDescent="0.25">
      <c r="A14" s="382" t="s">
        <v>280</v>
      </c>
      <c r="B14" s="382" t="s">
        <v>7</v>
      </c>
      <c r="C14" s="382" t="s">
        <v>9</v>
      </c>
      <c r="D14" s="383">
        <v>24614.5</v>
      </c>
      <c r="E14" s="405"/>
      <c r="F14" s="407"/>
      <c r="G14" s="383">
        <v>25685</v>
      </c>
      <c r="H14" s="405"/>
      <c r="I14" s="407"/>
      <c r="J14" s="383">
        <v>26143</v>
      </c>
      <c r="K14" s="405"/>
      <c r="L14" s="407"/>
    </row>
    <row r="15" spans="1:12" x14ac:dyDescent="0.25">
      <c r="A15" s="2" t="s">
        <v>281</v>
      </c>
      <c r="B15" s="2" t="s">
        <v>7</v>
      </c>
      <c r="C15" s="2" t="s">
        <v>9</v>
      </c>
      <c r="D15" s="230">
        <v>27201.5</v>
      </c>
      <c r="E15" s="52"/>
      <c r="F15" s="220"/>
      <c r="G15" s="230">
        <v>27029</v>
      </c>
      <c r="H15" s="52"/>
      <c r="I15" s="220"/>
      <c r="J15" s="230" t="s">
        <v>729</v>
      </c>
      <c r="K15" s="52"/>
      <c r="L15" s="220"/>
    </row>
    <row r="16" spans="1:12" x14ac:dyDescent="0.25">
      <c r="A16" s="382" t="s">
        <v>282</v>
      </c>
      <c r="B16" s="382" t="s">
        <v>7</v>
      </c>
      <c r="C16" s="382" t="s">
        <v>9</v>
      </c>
      <c r="D16" s="383">
        <v>24891.5</v>
      </c>
      <c r="E16" s="405"/>
      <c r="F16" s="407"/>
      <c r="G16" s="383">
        <v>24442</v>
      </c>
      <c r="H16" s="405"/>
      <c r="I16" s="407"/>
      <c r="J16" s="383">
        <v>25183</v>
      </c>
      <c r="K16" s="405"/>
      <c r="L16" s="407"/>
    </row>
    <row r="17" spans="1:12" x14ac:dyDescent="0.25">
      <c r="A17" s="382" t="s">
        <v>283</v>
      </c>
      <c r="B17" s="382" t="s">
        <v>7</v>
      </c>
      <c r="C17" s="382" t="s">
        <v>9</v>
      </c>
      <c r="D17" s="383">
        <v>24661</v>
      </c>
      <c r="E17" s="405"/>
      <c r="F17" s="407"/>
      <c r="G17" s="383">
        <v>24488</v>
      </c>
      <c r="H17" s="405"/>
      <c r="I17" s="407"/>
      <c r="J17" s="383">
        <v>25183</v>
      </c>
      <c r="K17" s="405"/>
      <c r="L17" s="407"/>
    </row>
    <row r="18" spans="1:12" x14ac:dyDescent="0.25">
      <c r="A18" s="382" t="s">
        <v>284</v>
      </c>
      <c r="B18" s="382" t="s">
        <v>7</v>
      </c>
      <c r="C18" s="382" t="s">
        <v>9</v>
      </c>
      <c r="D18" s="383">
        <v>26093.5</v>
      </c>
      <c r="E18" s="405"/>
      <c r="F18" s="407"/>
      <c r="G18" s="383">
        <v>27163</v>
      </c>
      <c r="H18" s="405"/>
      <c r="I18" s="407"/>
      <c r="J18" s="383">
        <v>27633</v>
      </c>
      <c r="K18" s="405"/>
      <c r="L18" s="407"/>
    </row>
    <row r="19" spans="1:12" x14ac:dyDescent="0.25">
      <c r="A19" s="408" t="s">
        <v>285</v>
      </c>
      <c r="B19" s="409" t="s">
        <v>7</v>
      </c>
      <c r="C19" s="408" t="s">
        <v>9</v>
      </c>
      <c r="D19" s="410">
        <v>28680.5</v>
      </c>
      <c r="E19" s="411"/>
      <c r="F19" s="407"/>
      <c r="G19" s="410">
        <v>28508</v>
      </c>
      <c r="H19" s="411"/>
      <c r="I19" s="407"/>
      <c r="J19" s="410">
        <v>28993</v>
      </c>
      <c r="K19" s="411"/>
      <c r="L19" s="407"/>
    </row>
    <row r="20" spans="1:12" ht="31.5" customHeight="1" thickBot="1" x14ac:dyDescent="0.3">
      <c r="A20" s="449"/>
      <c r="B20" s="449"/>
      <c r="C20" s="450"/>
      <c r="D20" s="467" t="s">
        <v>753</v>
      </c>
      <c r="E20" s="467"/>
      <c r="F20" s="468"/>
      <c r="G20" s="467" t="s">
        <v>753</v>
      </c>
      <c r="H20" s="467"/>
      <c r="I20" s="468"/>
      <c r="J20" s="467" t="s">
        <v>753</v>
      </c>
      <c r="K20" s="451"/>
      <c r="L20" s="452"/>
    </row>
    <row r="21" spans="1:12" ht="15.75" thickBot="1" x14ac:dyDescent="0.3">
      <c r="A21" s="251" t="s">
        <v>119</v>
      </c>
      <c r="B21" s="322" t="s">
        <v>7</v>
      </c>
      <c r="C21" s="252" t="s">
        <v>11</v>
      </c>
      <c r="D21" s="283" t="s">
        <v>729</v>
      </c>
      <c r="E21" s="323"/>
      <c r="F21" s="284"/>
      <c r="G21" s="283" t="s">
        <v>729</v>
      </c>
      <c r="H21" s="323"/>
      <c r="I21" s="284"/>
      <c r="J21" s="283" t="s">
        <v>729</v>
      </c>
      <c r="K21" s="323"/>
      <c r="L21" s="284"/>
    </row>
    <row r="22" spans="1:12" ht="15.75" thickBot="1" x14ac:dyDescent="0.3">
      <c r="A22" s="108" t="s">
        <v>120</v>
      </c>
      <c r="B22" s="82" t="s">
        <v>7</v>
      </c>
      <c r="C22" s="2" t="s">
        <v>11</v>
      </c>
      <c r="D22" s="283" t="s">
        <v>729</v>
      </c>
      <c r="E22" s="221"/>
      <c r="F22" s="222"/>
      <c r="G22" s="283" t="s">
        <v>729</v>
      </c>
      <c r="H22" s="221"/>
      <c r="I22" s="222"/>
      <c r="J22" s="283" t="s">
        <v>729</v>
      </c>
      <c r="K22" s="221"/>
      <c r="L22" s="222"/>
    </row>
    <row r="23" spans="1:12" ht="15.75" thickBot="1" x14ac:dyDescent="0.3">
      <c r="A23" s="108" t="s">
        <v>286</v>
      </c>
      <c r="B23" s="82" t="s">
        <v>7</v>
      </c>
      <c r="C23" s="2" t="s">
        <v>11</v>
      </c>
      <c r="D23" s="283" t="s">
        <v>729</v>
      </c>
      <c r="E23" s="221"/>
      <c r="F23" s="222"/>
      <c r="G23" s="283" t="s">
        <v>729</v>
      </c>
      <c r="H23" s="221"/>
      <c r="I23" s="222"/>
      <c r="J23" s="283" t="s">
        <v>729</v>
      </c>
      <c r="K23" s="221"/>
      <c r="L23" s="222"/>
    </row>
    <row r="24" spans="1:12" ht="15.75" thickBot="1" x14ac:dyDescent="0.3">
      <c r="A24" s="108" t="s">
        <v>287</v>
      </c>
      <c r="B24" s="2" t="s">
        <v>7</v>
      </c>
      <c r="C24" s="2" t="s">
        <v>11</v>
      </c>
      <c r="D24" s="283" t="s">
        <v>729</v>
      </c>
      <c r="E24" s="51"/>
      <c r="F24" s="222"/>
      <c r="G24" s="283" t="s">
        <v>729</v>
      </c>
      <c r="H24" s="51"/>
      <c r="I24" s="222"/>
      <c r="J24" s="283" t="s">
        <v>729</v>
      </c>
      <c r="K24" s="51"/>
      <c r="L24" s="222"/>
    </row>
    <row r="25" spans="1:12" ht="15.75" thickBot="1" x14ac:dyDescent="0.3">
      <c r="A25" s="108" t="s">
        <v>288</v>
      </c>
      <c r="B25" s="2" t="s">
        <v>7</v>
      </c>
      <c r="C25" s="2" t="s">
        <v>11</v>
      </c>
      <c r="D25" s="283" t="s">
        <v>729</v>
      </c>
      <c r="E25" s="51"/>
      <c r="F25" s="222"/>
      <c r="G25" s="283" t="s">
        <v>729</v>
      </c>
      <c r="H25" s="51"/>
      <c r="I25" s="222"/>
      <c r="J25" s="283" t="s">
        <v>729</v>
      </c>
      <c r="K25" s="51"/>
      <c r="L25" s="222"/>
    </row>
    <row r="26" spans="1:12" ht="15.75" thickBot="1" x14ac:dyDescent="0.3">
      <c r="A26" s="108" t="s">
        <v>289</v>
      </c>
      <c r="B26" s="2" t="s">
        <v>7</v>
      </c>
      <c r="C26" s="2" t="s">
        <v>11</v>
      </c>
      <c r="D26" s="283" t="s">
        <v>729</v>
      </c>
      <c r="E26" s="51"/>
      <c r="F26" s="222"/>
      <c r="G26" s="283" t="s">
        <v>729</v>
      </c>
      <c r="H26" s="51"/>
      <c r="I26" s="222"/>
      <c r="J26" s="283" t="s">
        <v>729</v>
      </c>
      <c r="K26" s="51"/>
      <c r="L26" s="222"/>
    </row>
    <row r="27" spans="1:12" ht="15.75" thickBot="1" x14ac:dyDescent="0.3">
      <c r="A27" s="108" t="s">
        <v>290</v>
      </c>
      <c r="B27" s="2" t="s">
        <v>7</v>
      </c>
      <c r="C27" s="2" t="s">
        <v>11</v>
      </c>
      <c r="D27" s="283" t="s">
        <v>729</v>
      </c>
      <c r="E27" s="51"/>
      <c r="F27" s="222"/>
      <c r="G27" s="283" t="s">
        <v>729</v>
      </c>
      <c r="H27" s="51"/>
      <c r="I27" s="222"/>
      <c r="J27" s="283" t="s">
        <v>729</v>
      </c>
      <c r="K27" s="51"/>
      <c r="L27" s="222"/>
    </row>
    <row r="28" spans="1:12" ht="15.75" thickBot="1" x14ac:dyDescent="0.3">
      <c r="A28" s="324" t="s">
        <v>291</v>
      </c>
      <c r="B28" s="119" t="s">
        <v>7</v>
      </c>
      <c r="C28" s="310" t="s">
        <v>11</v>
      </c>
      <c r="D28" s="283" t="s">
        <v>729</v>
      </c>
      <c r="E28" s="325"/>
      <c r="F28" s="326"/>
      <c r="G28" s="283" t="s">
        <v>729</v>
      </c>
      <c r="H28" s="325"/>
      <c r="I28" s="326"/>
      <c r="J28" s="283" t="s">
        <v>729</v>
      </c>
      <c r="K28" s="325"/>
      <c r="L28" s="326"/>
    </row>
    <row r="29" spans="1:12" ht="31.5" customHeight="1" x14ac:dyDescent="0.25">
      <c r="A29" s="448"/>
      <c r="B29" s="448"/>
      <c r="C29" s="447"/>
      <c r="D29" s="471" t="s">
        <v>24</v>
      </c>
      <c r="E29" s="469" t="s">
        <v>754</v>
      </c>
      <c r="F29" s="470"/>
      <c r="G29" s="471" t="s">
        <v>24</v>
      </c>
      <c r="H29" s="469" t="s">
        <v>754</v>
      </c>
      <c r="I29" s="470"/>
      <c r="J29" s="471" t="s">
        <v>24</v>
      </c>
      <c r="K29" s="469" t="s">
        <v>754</v>
      </c>
      <c r="L29" s="470"/>
    </row>
    <row r="30" spans="1:12" x14ac:dyDescent="0.25">
      <c r="A30" s="414" t="s">
        <v>121</v>
      </c>
      <c r="B30" s="415" t="s">
        <v>7</v>
      </c>
      <c r="C30" s="414" t="s">
        <v>12</v>
      </c>
      <c r="D30" s="412">
        <v>21445</v>
      </c>
      <c r="E30" s="320">
        <v>21840</v>
      </c>
      <c r="F30" s="321"/>
      <c r="G30" s="412">
        <v>21008</v>
      </c>
      <c r="H30" s="320">
        <v>21356</v>
      </c>
      <c r="I30" s="321"/>
      <c r="J30" s="412">
        <v>21463</v>
      </c>
      <c r="K30" s="320" t="s">
        <v>729</v>
      </c>
      <c r="L30" s="321"/>
    </row>
    <row r="31" spans="1:12" x14ac:dyDescent="0.25">
      <c r="A31" s="382" t="s">
        <v>122</v>
      </c>
      <c r="B31" s="404" t="s">
        <v>7</v>
      </c>
      <c r="C31" s="382" t="s">
        <v>12</v>
      </c>
      <c r="D31" s="413">
        <v>22565</v>
      </c>
      <c r="E31" s="5">
        <v>22960</v>
      </c>
      <c r="F31" s="223"/>
      <c r="G31" s="413">
        <v>22129</v>
      </c>
      <c r="H31" s="5">
        <v>22477</v>
      </c>
      <c r="I31" s="223"/>
      <c r="J31" s="413">
        <v>23320</v>
      </c>
      <c r="K31" s="5" t="s">
        <v>729</v>
      </c>
      <c r="L31" s="223"/>
    </row>
    <row r="32" spans="1:12" x14ac:dyDescent="0.25">
      <c r="A32" s="2" t="s">
        <v>292</v>
      </c>
      <c r="B32" s="82" t="s">
        <v>7</v>
      </c>
      <c r="C32" s="2" t="s">
        <v>12</v>
      </c>
      <c r="D32" s="5" t="s">
        <v>729</v>
      </c>
      <c r="E32" s="5">
        <v>25181</v>
      </c>
      <c r="F32" s="223"/>
      <c r="G32" s="5" t="s">
        <v>729</v>
      </c>
      <c r="H32" s="5">
        <v>24744</v>
      </c>
      <c r="I32" s="223"/>
      <c r="J32" s="5">
        <v>25206</v>
      </c>
      <c r="K32" s="5" t="s">
        <v>729</v>
      </c>
      <c r="L32" s="223"/>
    </row>
    <row r="33" spans="1:12" x14ac:dyDescent="0.25">
      <c r="A33" s="2" t="s">
        <v>293</v>
      </c>
      <c r="B33" s="2" t="s">
        <v>7</v>
      </c>
      <c r="C33" s="2" t="s">
        <v>12</v>
      </c>
      <c r="D33" s="5" t="s">
        <v>729</v>
      </c>
      <c r="E33" s="5">
        <v>23312</v>
      </c>
      <c r="F33" s="223"/>
      <c r="G33" s="5" t="s">
        <v>729</v>
      </c>
      <c r="H33" s="5">
        <v>22876</v>
      </c>
      <c r="I33" s="223"/>
      <c r="J33" s="5" t="s">
        <v>729</v>
      </c>
      <c r="K33" s="5" t="s">
        <v>729</v>
      </c>
      <c r="L33" s="223"/>
    </row>
    <row r="34" spans="1:12" x14ac:dyDescent="0.25">
      <c r="A34" s="2" t="s">
        <v>294</v>
      </c>
      <c r="B34" s="2" t="s">
        <v>7</v>
      </c>
      <c r="C34" s="2" t="s">
        <v>12</v>
      </c>
      <c r="D34" s="5" t="s">
        <v>729</v>
      </c>
      <c r="E34" s="5">
        <v>24433</v>
      </c>
      <c r="F34" s="223"/>
      <c r="G34" s="5" t="s">
        <v>729</v>
      </c>
      <c r="H34" s="5">
        <v>23997</v>
      </c>
      <c r="I34" s="223"/>
      <c r="J34" s="5">
        <v>24459</v>
      </c>
      <c r="K34" s="5" t="s">
        <v>729</v>
      </c>
      <c r="L34" s="223"/>
    </row>
    <row r="35" spans="1:12" ht="15.75" thickBot="1" x14ac:dyDescent="0.3">
      <c r="A35" s="29" t="s">
        <v>295</v>
      </c>
      <c r="B35" s="228" t="s">
        <v>7</v>
      </c>
      <c r="C35" s="29" t="s">
        <v>12</v>
      </c>
      <c r="D35" s="5" t="s">
        <v>729</v>
      </c>
      <c r="E35" s="229">
        <v>26405</v>
      </c>
      <c r="F35" s="111"/>
      <c r="G35" s="5" t="s">
        <v>729</v>
      </c>
      <c r="H35" s="229">
        <v>26238</v>
      </c>
      <c r="I35" s="111"/>
      <c r="J35" s="5">
        <v>26700</v>
      </c>
      <c r="K35" s="229" t="s">
        <v>729</v>
      </c>
      <c r="L35" s="111"/>
    </row>
    <row r="36" spans="1:12" ht="30.75" customHeight="1" thickTop="1" x14ac:dyDescent="0.25">
      <c r="A36" s="447"/>
      <c r="B36" s="448"/>
      <c r="C36" s="447"/>
      <c r="D36" s="472" t="s">
        <v>755</v>
      </c>
      <c r="E36" s="469" t="s">
        <v>753</v>
      </c>
      <c r="F36" s="473"/>
      <c r="G36" s="472" t="s">
        <v>755</v>
      </c>
      <c r="H36" s="469" t="s">
        <v>753</v>
      </c>
      <c r="I36" s="473"/>
      <c r="J36" s="472" t="s">
        <v>755</v>
      </c>
      <c r="K36" s="469" t="s">
        <v>753</v>
      </c>
      <c r="L36" s="473"/>
    </row>
    <row r="37" spans="1:12" x14ac:dyDescent="0.25">
      <c r="A37" s="2" t="s">
        <v>123</v>
      </c>
      <c r="B37" s="82" t="s">
        <v>7</v>
      </c>
      <c r="C37" s="2" t="s">
        <v>13</v>
      </c>
      <c r="D37" s="5">
        <v>31569.25</v>
      </c>
      <c r="E37" s="5">
        <v>35469.25</v>
      </c>
      <c r="F37" s="109"/>
      <c r="G37" s="5">
        <v>31483</v>
      </c>
      <c r="H37" s="5" t="s">
        <v>729</v>
      </c>
      <c r="I37" s="109"/>
      <c r="J37" s="5" t="s">
        <v>729</v>
      </c>
      <c r="K37" s="5" t="s">
        <v>729</v>
      </c>
      <c r="L37" s="109"/>
    </row>
    <row r="38" spans="1:12" x14ac:dyDescent="0.25">
      <c r="A38" s="2" t="s">
        <v>124</v>
      </c>
      <c r="B38" s="2" t="s">
        <v>7</v>
      </c>
      <c r="C38" s="2" t="s">
        <v>13</v>
      </c>
      <c r="D38" s="5" t="s">
        <v>729</v>
      </c>
      <c r="E38" s="5">
        <v>37023.4</v>
      </c>
      <c r="F38" s="222"/>
      <c r="G38" s="5" t="s">
        <v>729</v>
      </c>
      <c r="H38" s="5">
        <v>38550</v>
      </c>
      <c r="I38" s="222"/>
      <c r="J38" s="5" t="s">
        <v>729</v>
      </c>
      <c r="K38" s="5" t="s">
        <v>729</v>
      </c>
      <c r="L38" s="222"/>
    </row>
    <row r="39" spans="1:12" x14ac:dyDescent="0.25">
      <c r="A39" s="2" t="s">
        <v>296</v>
      </c>
      <c r="B39" s="2" t="s">
        <v>7</v>
      </c>
      <c r="C39" s="2" t="s">
        <v>13</v>
      </c>
      <c r="D39" s="5">
        <v>34075.599999999999</v>
      </c>
      <c r="E39" s="5">
        <v>37975.599999999999</v>
      </c>
      <c r="F39" s="222"/>
      <c r="G39" s="5" t="s">
        <v>729</v>
      </c>
      <c r="H39" s="5">
        <v>33978</v>
      </c>
      <c r="I39" s="222"/>
      <c r="J39" s="5" t="s">
        <v>729</v>
      </c>
      <c r="K39" s="5" t="s">
        <v>729</v>
      </c>
      <c r="L39" s="222"/>
    </row>
    <row r="40" spans="1:12" ht="15.75" thickBot="1" x14ac:dyDescent="0.3">
      <c r="A40" s="29" t="s">
        <v>297</v>
      </c>
      <c r="B40" s="228" t="s">
        <v>7</v>
      </c>
      <c r="C40" s="29" t="s">
        <v>13</v>
      </c>
      <c r="D40" s="5" t="s">
        <v>729</v>
      </c>
      <c r="E40" s="229">
        <v>41098</v>
      </c>
      <c r="F40" s="110"/>
      <c r="G40" s="5" t="s">
        <v>729</v>
      </c>
      <c r="H40" s="229">
        <v>41000</v>
      </c>
      <c r="I40" s="110"/>
      <c r="J40" s="5" t="s">
        <v>729</v>
      </c>
      <c r="K40" s="229" t="s">
        <v>729</v>
      </c>
      <c r="L40" s="110"/>
    </row>
    <row r="41" spans="1:12" ht="31.5" customHeight="1" thickTop="1" x14ac:dyDescent="0.25">
      <c r="A41" s="447"/>
      <c r="B41" s="448"/>
      <c r="C41" s="447"/>
      <c r="D41" s="472" t="s">
        <v>25</v>
      </c>
      <c r="E41" s="469" t="s">
        <v>26</v>
      </c>
      <c r="F41" s="474" t="s">
        <v>27</v>
      </c>
      <c r="G41" s="472" t="s">
        <v>25</v>
      </c>
      <c r="H41" s="469" t="s">
        <v>26</v>
      </c>
      <c r="I41" s="474" t="s">
        <v>27</v>
      </c>
      <c r="J41" s="472" t="s">
        <v>25</v>
      </c>
      <c r="K41" s="469" t="s">
        <v>26</v>
      </c>
      <c r="L41" s="474" t="s">
        <v>27</v>
      </c>
    </row>
    <row r="42" spans="1:12" x14ac:dyDescent="0.25">
      <c r="A42" s="2" t="s">
        <v>125</v>
      </c>
      <c r="B42" s="82" t="s">
        <v>7</v>
      </c>
      <c r="C42" s="2" t="s">
        <v>14</v>
      </c>
      <c r="D42" s="5">
        <v>50809</v>
      </c>
      <c r="E42" s="5" t="s">
        <v>729</v>
      </c>
      <c r="F42" s="5" t="s">
        <v>729</v>
      </c>
      <c r="G42" s="5" t="s">
        <v>729</v>
      </c>
      <c r="H42" s="5" t="s">
        <v>729</v>
      </c>
      <c r="I42" s="5" t="s">
        <v>729</v>
      </c>
      <c r="J42" s="5" t="s">
        <v>729</v>
      </c>
      <c r="K42" s="5" t="s">
        <v>729</v>
      </c>
      <c r="L42" s="5" t="s">
        <v>729</v>
      </c>
    </row>
    <row r="43" spans="1:12" x14ac:dyDescent="0.25">
      <c r="A43" s="2" t="s">
        <v>126</v>
      </c>
      <c r="B43" s="82" t="s">
        <v>7</v>
      </c>
      <c r="C43" s="2" t="s">
        <v>14</v>
      </c>
      <c r="D43" s="5">
        <v>52274</v>
      </c>
      <c r="E43" s="5">
        <v>53269</v>
      </c>
      <c r="F43" s="5" t="s">
        <v>729</v>
      </c>
      <c r="G43" s="5" t="s">
        <v>729</v>
      </c>
      <c r="H43" s="5" t="s">
        <v>729</v>
      </c>
      <c r="I43" s="5" t="s">
        <v>729</v>
      </c>
      <c r="J43" s="5" t="s">
        <v>729</v>
      </c>
      <c r="K43" s="5" t="s">
        <v>729</v>
      </c>
      <c r="L43" s="5" t="s">
        <v>729</v>
      </c>
    </row>
    <row r="44" spans="1:12" x14ac:dyDescent="0.25">
      <c r="A44" s="2" t="s">
        <v>298</v>
      </c>
      <c r="B44" s="82" t="s">
        <v>7</v>
      </c>
      <c r="C44" s="2" t="s">
        <v>14</v>
      </c>
      <c r="D44" s="5">
        <v>57312</v>
      </c>
      <c r="E44" s="5">
        <v>58307</v>
      </c>
      <c r="F44" s="5" t="s">
        <v>729</v>
      </c>
      <c r="G44" s="5" t="s">
        <v>729</v>
      </c>
      <c r="H44" s="5" t="s">
        <v>729</v>
      </c>
      <c r="I44" s="5" t="s">
        <v>729</v>
      </c>
      <c r="J44" s="5" t="s">
        <v>729</v>
      </c>
      <c r="K44" s="5" t="s">
        <v>729</v>
      </c>
      <c r="L44" s="5" t="s">
        <v>729</v>
      </c>
    </row>
    <row r="45" spans="1:12" x14ac:dyDescent="0.25">
      <c r="A45" s="2" t="s">
        <v>299</v>
      </c>
      <c r="B45" s="82" t="s">
        <v>7</v>
      </c>
      <c r="C45" s="2" t="s">
        <v>14</v>
      </c>
      <c r="D45" s="5">
        <v>59694</v>
      </c>
      <c r="E45" s="5">
        <v>60689</v>
      </c>
      <c r="F45" s="5">
        <v>63514</v>
      </c>
      <c r="G45" s="5" t="s">
        <v>729</v>
      </c>
      <c r="H45" s="5" t="s">
        <v>729</v>
      </c>
      <c r="I45" s="5" t="s">
        <v>729</v>
      </c>
      <c r="J45" s="5" t="s">
        <v>729</v>
      </c>
      <c r="K45" s="5" t="s">
        <v>729</v>
      </c>
      <c r="L45" s="5" t="s">
        <v>729</v>
      </c>
    </row>
    <row r="46" spans="1:12" x14ac:dyDescent="0.25">
      <c r="A46" s="2" t="s">
        <v>300</v>
      </c>
      <c r="B46" s="2" t="s">
        <v>7</v>
      </c>
      <c r="C46" s="2" t="s">
        <v>14</v>
      </c>
      <c r="D46" s="5">
        <v>64549</v>
      </c>
      <c r="E46" s="5">
        <v>65544</v>
      </c>
      <c r="F46" s="5">
        <v>67044</v>
      </c>
      <c r="G46" s="5" t="s">
        <v>729</v>
      </c>
      <c r="H46" s="5" t="s">
        <v>729</v>
      </c>
      <c r="I46" s="5" t="s">
        <v>729</v>
      </c>
      <c r="J46" s="5" t="s">
        <v>729</v>
      </c>
      <c r="K46" s="5" t="s">
        <v>729</v>
      </c>
      <c r="L46" s="5" t="s">
        <v>729</v>
      </c>
    </row>
    <row r="47" spans="1:12" x14ac:dyDescent="0.25">
      <c r="A47" s="2" t="s">
        <v>301</v>
      </c>
      <c r="B47" s="2" t="s">
        <v>7</v>
      </c>
      <c r="C47" s="2" t="s">
        <v>14</v>
      </c>
      <c r="D47" s="5">
        <v>55557</v>
      </c>
      <c r="E47" s="5" t="s">
        <v>729</v>
      </c>
      <c r="F47" s="5" t="s">
        <v>729</v>
      </c>
      <c r="G47" s="5" t="s">
        <v>729</v>
      </c>
      <c r="H47" s="5" t="s">
        <v>729</v>
      </c>
      <c r="I47" s="5" t="s">
        <v>729</v>
      </c>
      <c r="J47" s="5" t="s">
        <v>729</v>
      </c>
      <c r="K47" s="5" t="s">
        <v>729</v>
      </c>
      <c r="L47" s="5" t="s">
        <v>729</v>
      </c>
    </row>
    <row r="48" spans="1:12" x14ac:dyDescent="0.25">
      <c r="A48" s="2" t="s">
        <v>302</v>
      </c>
      <c r="B48" s="2" t="s">
        <v>7</v>
      </c>
      <c r="C48" s="2" t="s">
        <v>14</v>
      </c>
      <c r="D48" s="5">
        <v>55022</v>
      </c>
      <c r="E48" s="5">
        <v>56017</v>
      </c>
      <c r="F48" s="5" t="s">
        <v>729</v>
      </c>
      <c r="G48" s="5" t="s">
        <v>729</v>
      </c>
      <c r="H48" s="5" t="s">
        <v>729</v>
      </c>
      <c r="I48" s="5" t="s">
        <v>729</v>
      </c>
      <c r="J48" s="5" t="s">
        <v>729</v>
      </c>
      <c r="K48" s="5" t="s">
        <v>729</v>
      </c>
      <c r="L48" s="5" t="s">
        <v>729</v>
      </c>
    </row>
    <row r="49" spans="1:12" x14ac:dyDescent="0.25">
      <c r="A49" s="2" t="s">
        <v>303</v>
      </c>
      <c r="B49" s="2" t="s">
        <v>7</v>
      </c>
      <c r="C49" s="2" t="s">
        <v>14</v>
      </c>
      <c r="D49" s="5">
        <v>60060</v>
      </c>
      <c r="E49" s="5">
        <v>61055</v>
      </c>
      <c r="F49" s="5" t="s">
        <v>729</v>
      </c>
      <c r="G49" s="5" t="s">
        <v>729</v>
      </c>
      <c r="H49" s="5" t="s">
        <v>729</v>
      </c>
      <c r="I49" s="5" t="s">
        <v>729</v>
      </c>
      <c r="J49" s="5" t="s">
        <v>729</v>
      </c>
      <c r="K49" s="5" t="s">
        <v>729</v>
      </c>
      <c r="L49" s="5" t="s">
        <v>729</v>
      </c>
    </row>
    <row r="50" spans="1:12" x14ac:dyDescent="0.25">
      <c r="A50" s="2" t="s">
        <v>304</v>
      </c>
      <c r="B50" s="2" t="s">
        <v>7</v>
      </c>
      <c r="C50" s="2" t="s">
        <v>14</v>
      </c>
      <c r="D50" s="5">
        <v>62442</v>
      </c>
      <c r="E50" s="5">
        <v>63437</v>
      </c>
      <c r="F50" s="5">
        <v>66262</v>
      </c>
      <c r="G50" s="5" t="s">
        <v>729</v>
      </c>
      <c r="H50" s="5" t="s">
        <v>729</v>
      </c>
      <c r="I50" s="5" t="s">
        <v>729</v>
      </c>
      <c r="J50" s="5" t="s">
        <v>729</v>
      </c>
      <c r="K50" s="5" t="s">
        <v>729</v>
      </c>
      <c r="L50" s="5" t="s">
        <v>729</v>
      </c>
    </row>
    <row r="51" spans="1:12" ht="15.75" thickBot="1" x14ac:dyDescent="0.3">
      <c r="A51" s="29" t="s">
        <v>305</v>
      </c>
      <c r="B51" s="228" t="s">
        <v>7</v>
      </c>
      <c r="C51" s="29" t="s">
        <v>14</v>
      </c>
      <c r="D51" s="182">
        <v>67297</v>
      </c>
      <c r="E51" s="182">
        <v>68292</v>
      </c>
      <c r="F51" s="112">
        <v>69792</v>
      </c>
      <c r="G51" s="182" t="s">
        <v>729</v>
      </c>
      <c r="H51" s="182" t="s">
        <v>729</v>
      </c>
      <c r="I51" s="112" t="s">
        <v>729</v>
      </c>
      <c r="J51" s="182" t="s">
        <v>729</v>
      </c>
      <c r="K51" s="182" t="s">
        <v>729</v>
      </c>
      <c r="L51" s="112" t="s">
        <v>729</v>
      </c>
    </row>
    <row r="52" spans="1:12" ht="29.25" customHeight="1" thickTop="1" x14ac:dyDescent="0.25">
      <c r="A52" s="447"/>
      <c r="B52" s="448"/>
      <c r="C52" s="447"/>
      <c r="D52" s="475" t="s">
        <v>25</v>
      </c>
      <c r="E52" s="475" t="s">
        <v>26</v>
      </c>
      <c r="F52" s="476" t="s">
        <v>27</v>
      </c>
      <c r="G52" s="475" t="s">
        <v>25</v>
      </c>
      <c r="H52" s="475" t="s">
        <v>26</v>
      </c>
      <c r="I52" s="476" t="s">
        <v>27</v>
      </c>
      <c r="J52" s="475" t="s">
        <v>25</v>
      </c>
      <c r="K52" s="475" t="s">
        <v>26</v>
      </c>
      <c r="L52" s="476" t="s">
        <v>27</v>
      </c>
    </row>
    <row r="53" spans="1:12" x14ac:dyDescent="0.25">
      <c r="A53" s="6" t="s">
        <v>127</v>
      </c>
      <c r="B53" s="80" t="s">
        <v>7</v>
      </c>
      <c r="C53" s="6" t="s">
        <v>104</v>
      </c>
      <c r="D53" s="375">
        <v>53657</v>
      </c>
      <c r="E53" s="375" t="s">
        <v>729</v>
      </c>
      <c r="F53" s="372" t="s">
        <v>729</v>
      </c>
      <c r="G53" s="375" t="s">
        <v>729</v>
      </c>
      <c r="H53" s="375" t="s">
        <v>729</v>
      </c>
      <c r="I53" s="372" t="s">
        <v>729</v>
      </c>
      <c r="J53" s="375" t="s">
        <v>729</v>
      </c>
      <c r="K53" s="4" t="s">
        <v>729</v>
      </c>
      <c r="L53" s="113" t="s">
        <v>729</v>
      </c>
    </row>
    <row r="54" spans="1:12" x14ac:dyDescent="0.25">
      <c r="A54" s="6" t="s">
        <v>128</v>
      </c>
      <c r="B54" s="80" t="s">
        <v>7</v>
      </c>
      <c r="C54" s="6" t="s">
        <v>104</v>
      </c>
      <c r="D54" s="368">
        <v>55122</v>
      </c>
      <c r="E54" s="368">
        <v>56117</v>
      </c>
      <c r="F54" s="368" t="s">
        <v>729</v>
      </c>
      <c r="G54" s="368" t="s">
        <v>729</v>
      </c>
      <c r="H54" s="368" t="s">
        <v>729</v>
      </c>
      <c r="I54" s="368" t="s">
        <v>729</v>
      </c>
      <c r="J54" s="368" t="s">
        <v>729</v>
      </c>
      <c r="K54" s="5" t="s">
        <v>729</v>
      </c>
      <c r="L54" s="5" t="s">
        <v>729</v>
      </c>
    </row>
    <row r="55" spans="1:12" x14ac:dyDescent="0.25">
      <c r="A55" s="6" t="s">
        <v>306</v>
      </c>
      <c r="B55" s="80" t="s">
        <v>7</v>
      </c>
      <c r="C55" s="6" t="s">
        <v>104</v>
      </c>
      <c r="D55" s="368">
        <v>60160</v>
      </c>
      <c r="E55" s="368">
        <v>61155</v>
      </c>
      <c r="F55" s="368" t="s">
        <v>729</v>
      </c>
      <c r="G55" s="368" t="s">
        <v>729</v>
      </c>
      <c r="H55" s="368" t="s">
        <v>729</v>
      </c>
      <c r="I55" s="368" t="s">
        <v>729</v>
      </c>
      <c r="J55" s="368" t="s">
        <v>729</v>
      </c>
      <c r="K55" s="5" t="s">
        <v>729</v>
      </c>
      <c r="L55" s="5" t="s">
        <v>729</v>
      </c>
    </row>
    <row r="56" spans="1:12" x14ac:dyDescent="0.25">
      <c r="A56" s="6" t="s">
        <v>307</v>
      </c>
      <c r="B56" s="80" t="s">
        <v>7</v>
      </c>
      <c r="C56" s="6" t="s">
        <v>104</v>
      </c>
      <c r="D56" s="368">
        <v>62542</v>
      </c>
      <c r="E56" s="368">
        <v>63537</v>
      </c>
      <c r="F56" s="368">
        <v>66362</v>
      </c>
      <c r="G56" s="368" t="s">
        <v>729</v>
      </c>
      <c r="H56" s="368" t="s">
        <v>729</v>
      </c>
      <c r="I56" s="368" t="s">
        <v>729</v>
      </c>
      <c r="J56" s="368" t="s">
        <v>729</v>
      </c>
      <c r="K56" s="5" t="s">
        <v>729</v>
      </c>
      <c r="L56" s="5" t="s">
        <v>729</v>
      </c>
    </row>
    <row r="57" spans="1:12" x14ac:dyDescent="0.25">
      <c r="A57" s="6" t="s">
        <v>308</v>
      </c>
      <c r="B57" s="80" t="s">
        <v>7</v>
      </c>
      <c r="C57" s="6" t="s">
        <v>104</v>
      </c>
      <c r="D57" s="368">
        <v>67397</v>
      </c>
      <c r="E57" s="368">
        <v>68392</v>
      </c>
      <c r="F57" s="368">
        <v>69892</v>
      </c>
      <c r="G57" s="368" t="s">
        <v>729</v>
      </c>
      <c r="H57" s="368" t="s">
        <v>729</v>
      </c>
      <c r="I57" s="368" t="s">
        <v>729</v>
      </c>
      <c r="J57" s="368" t="s">
        <v>729</v>
      </c>
      <c r="K57" s="5" t="s">
        <v>729</v>
      </c>
      <c r="L57" s="5" t="s">
        <v>729</v>
      </c>
    </row>
    <row r="58" spans="1:12" x14ac:dyDescent="0.25">
      <c r="A58" s="218" t="s">
        <v>309</v>
      </c>
      <c r="B58" s="217" t="s">
        <v>7</v>
      </c>
      <c r="C58" s="218" t="s">
        <v>104</v>
      </c>
      <c r="D58" s="368">
        <v>56405</v>
      </c>
      <c r="E58" s="368" t="s">
        <v>729</v>
      </c>
      <c r="F58" s="368" t="s">
        <v>729</v>
      </c>
      <c r="G58" s="368" t="s">
        <v>729</v>
      </c>
      <c r="H58" s="368" t="s">
        <v>729</v>
      </c>
      <c r="I58" s="368" t="s">
        <v>729</v>
      </c>
      <c r="J58" s="368" t="s">
        <v>729</v>
      </c>
      <c r="K58" s="5" t="s">
        <v>729</v>
      </c>
      <c r="L58" s="5" t="s">
        <v>729</v>
      </c>
    </row>
    <row r="59" spans="1:12" x14ac:dyDescent="0.25">
      <c r="A59" s="218" t="s">
        <v>310</v>
      </c>
      <c r="B59" s="217" t="s">
        <v>7</v>
      </c>
      <c r="C59" s="218" t="s">
        <v>104</v>
      </c>
      <c r="D59" s="368">
        <v>57870</v>
      </c>
      <c r="E59" s="368">
        <v>58865</v>
      </c>
      <c r="F59" s="368" t="s">
        <v>729</v>
      </c>
      <c r="G59" s="368" t="s">
        <v>729</v>
      </c>
      <c r="H59" s="368" t="s">
        <v>729</v>
      </c>
      <c r="I59" s="368" t="s">
        <v>729</v>
      </c>
      <c r="J59" s="368" t="s">
        <v>729</v>
      </c>
      <c r="K59" s="5" t="s">
        <v>729</v>
      </c>
      <c r="L59" s="5" t="s">
        <v>729</v>
      </c>
    </row>
    <row r="60" spans="1:12" x14ac:dyDescent="0.25">
      <c r="A60" s="218" t="s">
        <v>311</v>
      </c>
      <c r="B60" s="217" t="s">
        <v>7</v>
      </c>
      <c r="C60" s="218" t="s">
        <v>104</v>
      </c>
      <c r="D60" s="368">
        <v>62908</v>
      </c>
      <c r="E60" s="368">
        <v>63903</v>
      </c>
      <c r="F60" s="368" t="s">
        <v>729</v>
      </c>
      <c r="G60" s="368" t="s">
        <v>729</v>
      </c>
      <c r="H60" s="368" t="s">
        <v>729</v>
      </c>
      <c r="I60" s="368" t="s">
        <v>729</v>
      </c>
      <c r="J60" s="368" t="s">
        <v>729</v>
      </c>
      <c r="K60" s="5" t="s">
        <v>729</v>
      </c>
      <c r="L60" s="5" t="s">
        <v>729</v>
      </c>
    </row>
    <row r="61" spans="1:12" x14ac:dyDescent="0.25">
      <c r="A61" s="218" t="s">
        <v>312</v>
      </c>
      <c r="B61" s="217" t="s">
        <v>7</v>
      </c>
      <c r="C61" s="218" t="s">
        <v>104</v>
      </c>
      <c r="D61" s="368">
        <v>65290</v>
      </c>
      <c r="E61" s="368">
        <v>66285</v>
      </c>
      <c r="F61" s="368">
        <v>69110</v>
      </c>
      <c r="G61" s="368" t="s">
        <v>729</v>
      </c>
      <c r="H61" s="368" t="s">
        <v>729</v>
      </c>
      <c r="I61" s="368" t="s">
        <v>729</v>
      </c>
      <c r="J61" s="368" t="s">
        <v>729</v>
      </c>
      <c r="K61" s="5" t="s">
        <v>729</v>
      </c>
      <c r="L61" s="5" t="s">
        <v>729</v>
      </c>
    </row>
    <row r="62" spans="1:12" ht="15.75" thickBot="1" x14ac:dyDescent="0.3">
      <c r="A62" s="17" t="s">
        <v>313</v>
      </c>
      <c r="B62" s="81" t="s">
        <v>7</v>
      </c>
      <c r="C62" s="17" t="s">
        <v>104</v>
      </c>
      <c r="D62" s="369">
        <v>70144.97</v>
      </c>
      <c r="E62" s="369">
        <v>71139.97</v>
      </c>
      <c r="F62" s="371">
        <v>72639.97</v>
      </c>
      <c r="G62" s="369" t="s">
        <v>729</v>
      </c>
      <c r="H62" s="369" t="s">
        <v>729</v>
      </c>
      <c r="I62" s="371" t="s">
        <v>729</v>
      </c>
      <c r="J62" s="369" t="s">
        <v>729</v>
      </c>
      <c r="K62" s="16" t="s">
        <v>729</v>
      </c>
      <c r="L62" s="114" t="s">
        <v>729</v>
      </c>
    </row>
    <row r="63" spans="1:12" ht="33" customHeight="1" thickTop="1" x14ac:dyDescent="0.25">
      <c r="A63" s="445"/>
      <c r="B63" s="446"/>
      <c r="C63" s="445"/>
      <c r="D63" s="477" t="s">
        <v>23</v>
      </c>
      <c r="E63" s="477"/>
      <c r="F63" s="478"/>
      <c r="G63" s="477" t="s">
        <v>23</v>
      </c>
      <c r="H63" s="477"/>
      <c r="I63" s="478"/>
      <c r="J63" s="477" t="s">
        <v>23</v>
      </c>
      <c r="K63" s="477"/>
      <c r="L63" s="478"/>
    </row>
    <row r="64" spans="1:12" x14ac:dyDescent="0.25">
      <c r="A64" s="6" t="s">
        <v>129</v>
      </c>
      <c r="B64" s="80" t="s">
        <v>15</v>
      </c>
      <c r="C64" s="6" t="s">
        <v>16</v>
      </c>
      <c r="D64" s="4" t="s">
        <v>729</v>
      </c>
      <c r="E64" s="21"/>
      <c r="F64" s="115"/>
      <c r="G64" s="4">
        <v>25893</v>
      </c>
      <c r="H64" s="21"/>
      <c r="I64" s="115"/>
      <c r="J64" s="4" t="s">
        <v>729</v>
      </c>
      <c r="K64" s="21"/>
      <c r="L64" s="115"/>
    </row>
    <row r="65" spans="1:12" x14ac:dyDescent="0.25">
      <c r="A65" s="218" t="s">
        <v>136</v>
      </c>
      <c r="B65" s="217" t="s">
        <v>15</v>
      </c>
      <c r="C65" s="218" t="s">
        <v>16</v>
      </c>
      <c r="D65" s="4" t="s">
        <v>729</v>
      </c>
      <c r="E65" s="225"/>
      <c r="F65" s="226"/>
      <c r="G65" s="4">
        <v>29312</v>
      </c>
      <c r="H65" s="225"/>
      <c r="I65" s="226"/>
      <c r="J65" s="4" t="s">
        <v>729</v>
      </c>
      <c r="K65" s="225"/>
      <c r="L65" s="226"/>
    </row>
    <row r="66" spans="1:12" x14ac:dyDescent="0.25">
      <c r="A66" s="218" t="s">
        <v>314</v>
      </c>
      <c r="B66" s="217" t="s">
        <v>15</v>
      </c>
      <c r="C66" s="218" t="s">
        <v>16</v>
      </c>
      <c r="D66" s="4" t="s">
        <v>729</v>
      </c>
      <c r="E66" s="225"/>
      <c r="F66" s="226"/>
      <c r="G66" s="4">
        <v>24414</v>
      </c>
      <c r="H66" s="225"/>
      <c r="I66" s="226"/>
      <c r="J66" s="4" t="s">
        <v>729</v>
      </c>
      <c r="K66" s="225"/>
      <c r="L66" s="226"/>
    </row>
    <row r="67" spans="1:12" ht="15.75" thickBot="1" x14ac:dyDescent="0.3">
      <c r="A67" s="17" t="s">
        <v>315</v>
      </c>
      <c r="B67" s="81" t="s">
        <v>15</v>
      </c>
      <c r="C67" s="17" t="s">
        <v>16</v>
      </c>
      <c r="D67" s="4" t="s">
        <v>729</v>
      </c>
      <c r="E67" s="50"/>
      <c r="F67" s="116"/>
      <c r="G67" s="4">
        <v>28110</v>
      </c>
      <c r="H67" s="50"/>
      <c r="I67" s="116"/>
      <c r="J67" s="4" t="s">
        <v>729</v>
      </c>
      <c r="K67" s="50"/>
      <c r="L67" s="116"/>
    </row>
    <row r="68" spans="1:12" ht="31.5" customHeight="1" thickTop="1" x14ac:dyDescent="0.25">
      <c r="A68" s="445"/>
      <c r="B68" s="446"/>
      <c r="C68" s="445"/>
      <c r="D68" s="479" t="s">
        <v>755</v>
      </c>
      <c r="E68" s="477"/>
      <c r="F68" s="478"/>
      <c r="G68" s="479" t="s">
        <v>753</v>
      </c>
      <c r="H68" s="477"/>
      <c r="I68" s="478"/>
      <c r="J68" s="479"/>
      <c r="K68" s="477"/>
      <c r="L68" s="478"/>
    </row>
    <row r="69" spans="1:12" x14ac:dyDescent="0.25">
      <c r="A69" s="2" t="s">
        <v>130</v>
      </c>
      <c r="B69" s="82" t="s">
        <v>15</v>
      </c>
      <c r="C69" s="2" t="s">
        <v>17</v>
      </c>
      <c r="D69" s="4" t="s">
        <v>729</v>
      </c>
      <c r="E69" s="4" t="s">
        <v>729</v>
      </c>
      <c r="F69" s="117"/>
      <c r="G69" s="4" t="s">
        <v>729</v>
      </c>
      <c r="H69" s="4" t="s">
        <v>729</v>
      </c>
      <c r="I69" s="117"/>
      <c r="J69" s="4" t="s">
        <v>729</v>
      </c>
      <c r="K69" s="4" t="s">
        <v>729</v>
      </c>
      <c r="L69" s="117"/>
    </row>
    <row r="70" spans="1:12" x14ac:dyDescent="0.25">
      <c r="A70" s="9" t="s">
        <v>131</v>
      </c>
      <c r="B70" s="145" t="s">
        <v>15</v>
      </c>
      <c r="C70" s="9" t="s">
        <v>17</v>
      </c>
      <c r="D70" s="4" t="s">
        <v>729</v>
      </c>
      <c r="E70" s="4" t="s">
        <v>729</v>
      </c>
      <c r="F70" s="227"/>
      <c r="G70" s="4" t="s">
        <v>729</v>
      </c>
      <c r="H70" s="4" t="s">
        <v>729</v>
      </c>
      <c r="I70" s="227"/>
      <c r="J70" s="4" t="s">
        <v>729</v>
      </c>
      <c r="K70" s="4" t="s">
        <v>729</v>
      </c>
      <c r="L70" s="227"/>
    </row>
    <row r="71" spans="1:12" x14ac:dyDescent="0.25">
      <c r="A71" s="9" t="s">
        <v>316</v>
      </c>
      <c r="B71" s="145" t="s">
        <v>15</v>
      </c>
      <c r="C71" s="9" t="s">
        <v>17</v>
      </c>
      <c r="D71" s="4" t="s">
        <v>729</v>
      </c>
      <c r="E71" s="4" t="s">
        <v>729</v>
      </c>
      <c r="F71" s="227"/>
      <c r="G71" s="4" t="s">
        <v>729</v>
      </c>
      <c r="H71" s="4" t="s">
        <v>729</v>
      </c>
      <c r="I71" s="227"/>
      <c r="J71" s="4" t="s">
        <v>729</v>
      </c>
      <c r="K71" s="4" t="s">
        <v>729</v>
      </c>
      <c r="L71" s="227"/>
    </row>
    <row r="72" spans="1:12" ht="15.75" thickBot="1" x14ac:dyDescent="0.3">
      <c r="A72" s="15" t="s">
        <v>317</v>
      </c>
      <c r="B72" s="79" t="s">
        <v>15</v>
      </c>
      <c r="C72" s="15" t="s">
        <v>17</v>
      </c>
      <c r="D72" s="4" t="s">
        <v>729</v>
      </c>
      <c r="E72" s="4" t="s">
        <v>729</v>
      </c>
      <c r="F72" s="118"/>
      <c r="G72" s="4" t="s">
        <v>729</v>
      </c>
      <c r="H72" s="4" t="s">
        <v>729</v>
      </c>
      <c r="I72" s="118"/>
      <c r="J72" s="4" t="s">
        <v>729</v>
      </c>
      <c r="K72" s="4" t="s">
        <v>729</v>
      </c>
      <c r="L72" s="118"/>
    </row>
    <row r="73" spans="1:12" ht="29.25" customHeight="1" thickTop="1" x14ac:dyDescent="0.25">
      <c r="A73" s="340"/>
      <c r="B73" s="338"/>
      <c r="C73" s="340"/>
      <c r="D73" s="479" t="s">
        <v>25</v>
      </c>
      <c r="E73" s="479" t="s">
        <v>26</v>
      </c>
      <c r="F73" s="480" t="s">
        <v>27</v>
      </c>
      <c r="G73" s="479" t="s">
        <v>25</v>
      </c>
      <c r="H73" s="479" t="s">
        <v>26</v>
      </c>
      <c r="I73" s="480" t="s">
        <v>27</v>
      </c>
      <c r="J73" s="479" t="s">
        <v>25</v>
      </c>
      <c r="K73" s="479" t="s">
        <v>26</v>
      </c>
      <c r="L73" s="480" t="s">
        <v>27</v>
      </c>
    </row>
    <row r="74" spans="1:12" x14ac:dyDescent="0.25">
      <c r="A74" s="2" t="s">
        <v>132</v>
      </c>
      <c r="B74" s="82" t="s">
        <v>15</v>
      </c>
      <c r="C74" s="11" t="s">
        <v>18</v>
      </c>
      <c r="D74" s="4" t="s">
        <v>729</v>
      </c>
      <c r="E74" s="4" t="s">
        <v>729</v>
      </c>
      <c r="F74" s="4" t="s">
        <v>729</v>
      </c>
      <c r="G74" s="4" t="s">
        <v>729</v>
      </c>
      <c r="H74" s="4" t="s">
        <v>729</v>
      </c>
      <c r="I74" s="4" t="s">
        <v>729</v>
      </c>
      <c r="J74" s="4" t="s">
        <v>729</v>
      </c>
      <c r="K74" s="4" t="s">
        <v>729</v>
      </c>
      <c r="L74" s="4" t="s">
        <v>729</v>
      </c>
    </row>
    <row r="75" spans="1:12" x14ac:dyDescent="0.25">
      <c r="A75" s="9" t="s">
        <v>133</v>
      </c>
      <c r="B75" s="145" t="s">
        <v>15</v>
      </c>
      <c r="C75" s="224" t="s">
        <v>18</v>
      </c>
      <c r="D75" s="4" t="s">
        <v>729</v>
      </c>
      <c r="E75" s="4" t="s">
        <v>729</v>
      </c>
      <c r="F75" s="4" t="s">
        <v>729</v>
      </c>
      <c r="G75" s="4" t="s">
        <v>729</v>
      </c>
      <c r="H75" s="4" t="s">
        <v>729</v>
      </c>
      <c r="I75" s="4" t="s">
        <v>729</v>
      </c>
      <c r="J75" s="4" t="s">
        <v>729</v>
      </c>
      <c r="K75" s="4" t="s">
        <v>729</v>
      </c>
      <c r="L75" s="4" t="s">
        <v>729</v>
      </c>
    </row>
    <row r="76" spans="1:12" x14ac:dyDescent="0.25">
      <c r="A76" s="9" t="s">
        <v>318</v>
      </c>
      <c r="B76" s="145" t="s">
        <v>15</v>
      </c>
      <c r="C76" s="224" t="s">
        <v>19</v>
      </c>
      <c r="D76" s="4" t="s">
        <v>729</v>
      </c>
      <c r="E76" s="4" t="s">
        <v>729</v>
      </c>
      <c r="F76" s="4" t="s">
        <v>729</v>
      </c>
      <c r="G76" s="4" t="s">
        <v>729</v>
      </c>
      <c r="H76" s="4" t="s">
        <v>729</v>
      </c>
      <c r="I76" s="4" t="s">
        <v>729</v>
      </c>
      <c r="J76" s="4" t="s">
        <v>729</v>
      </c>
      <c r="K76" s="4" t="s">
        <v>729</v>
      </c>
      <c r="L76" s="4" t="s">
        <v>729</v>
      </c>
    </row>
    <row r="77" spans="1:12" ht="15.75" thickBot="1" x14ac:dyDescent="0.3">
      <c r="A77" s="15" t="s">
        <v>319</v>
      </c>
      <c r="B77" s="79" t="s">
        <v>15</v>
      </c>
      <c r="C77" s="49" t="s">
        <v>19</v>
      </c>
      <c r="D77" s="4" t="s">
        <v>729</v>
      </c>
      <c r="E77" s="4" t="s">
        <v>729</v>
      </c>
      <c r="F77" s="4" t="s">
        <v>729</v>
      </c>
      <c r="G77" s="4" t="s">
        <v>729</v>
      </c>
      <c r="H77" s="4" t="s">
        <v>729</v>
      </c>
      <c r="I77" s="4" t="s">
        <v>729</v>
      </c>
      <c r="J77" s="4" t="s">
        <v>729</v>
      </c>
      <c r="K77" s="4" t="s">
        <v>729</v>
      </c>
      <c r="L77" s="4" t="s">
        <v>729</v>
      </c>
    </row>
    <row r="78" spans="1:12" ht="31.5" customHeight="1" thickTop="1" x14ac:dyDescent="0.25">
      <c r="A78" s="442"/>
      <c r="B78" s="443"/>
      <c r="C78" s="444"/>
      <c r="D78" s="481" t="s">
        <v>25</v>
      </c>
      <c r="E78" s="481" t="s">
        <v>26</v>
      </c>
      <c r="F78" s="481" t="s">
        <v>27</v>
      </c>
      <c r="G78" s="481" t="s">
        <v>25</v>
      </c>
      <c r="H78" s="481" t="s">
        <v>26</v>
      </c>
      <c r="I78" s="481" t="s">
        <v>27</v>
      </c>
      <c r="J78" s="481" t="s">
        <v>25</v>
      </c>
      <c r="K78" s="481" t="s">
        <v>26</v>
      </c>
      <c r="L78" s="481" t="s">
        <v>27</v>
      </c>
    </row>
    <row r="79" spans="1:12" x14ac:dyDescent="0.25">
      <c r="A79" s="2" t="s">
        <v>134</v>
      </c>
      <c r="B79" s="82" t="s">
        <v>15</v>
      </c>
      <c r="C79" s="11" t="s">
        <v>105</v>
      </c>
      <c r="D79" s="4" t="s">
        <v>729</v>
      </c>
      <c r="E79" s="4" t="s">
        <v>729</v>
      </c>
      <c r="F79" s="4" t="s">
        <v>729</v>
      </c>
      <c r="G79" s="4" t="s">
        <v>729</v>
      </c>
      <c r="H79" s="4" t="s">
        <v>729</v>
      </c>
      <c r="I79" s="4" t="s">
        <v>729</v>
      </c>
      <c r="J79" s="4" t="s">
        <v>729</v>
      </c>
      <c r="K79" s="4" t="s">
        <v>729</v>
      </c>
      <c r="L79" s="4" t="s">
        <v>729</v>
      </c>
    </row>
    <row r="80" spans="1:12" x14ac:dyDescent="0.25">
      <c r="A80" s="2" t="s">
        <v>135</v>
      </c>
      <c r="B80" s="82" t="s">
        <v>15</v>
      </c>
      <c r="C80" s="11" t="s">
        <v>105</v>
      </c>
      <c r="D80" s="4" t="s">
        <v>729</v>
      </c>
      <c r="E80" s="4" t="s">
        <v>729</v>
      </c>
      <c r="F80" s="4" t="s">
        <v>729</v>
      </c>
      <c r="G80" s="4" t="s">
        <v>729</v>
      </c>
      <c r="H80" s="4" t="s">
        <v>729</v>
      </c>
      <c r="I80" s="4" t="s">
        <v>729</v>
      </c>
      <c r="J80" s="4" t="s">
        <v>729</v>
      </c>
      <c r="K80" s="4" t="s">
        <v>729</v>
      </c>
      <c r="L80" s="4" t="s">
        <v>729</v>
      </c>
    </row>
    <row r="81" spans="1:13" ht="15.75" thickBot="1" x14ac:dyDescent="0.3">
      <c r="A81" s="310" t="s">
        <v>320</v>
      </c>
      <c r="B81" s="119" t="s">
        <v>15</v>
      </c>
      <c r="C81" s="120" t="s">
        <v>106</v>
      </c>
      <c r="D81" s="4" t="s">
        <v>729</v>
      </c>
      <c r="E81" s="4" t="s">
        <v>729</v>
      </c>
      <c r="F81" s="4" t="s">
        <v>729</v>
      </c>
      <c r="G81" s="4" t="s">
        <v>729</v>
      </c>
      <c r="H81" s="4" t="s">
        <v>729</v>
      </c>
      <c r="I81" s="4" t="s">
        <v>729</v>
      </c>
      <c r="J81" s="4" t="s">
        <v>729</v>
      </c>
      <c r="K81" s="4" t="s">
        <v>729</v>
      </c>
      <c r="L81" s="4" t="s">
        <v>729</v>
      </c>
    </row>
    <row r="82" spans="1:13" ht="15.75" thickBot="1" x14ac:dyDescent="0.3">
      <c r="A82" s="310" t="s">
        <v>321</v>
      </c>
      <c r="B82" s="119" t="s">
        <v>15</v>
      </c>
      <c r="C82" s="120" t="s">
        <v>106</v>
      </c>
      <c r="D82" s="327" t="s">
        <v>729</v>
      </c>
      <c r="E82" s="327" t="s">
        <v>729</v>
      </c>
      <c r="F82" s="327" t="s">
        <v>729</v>
      </c>
      <c r="G82" s="327" t="s">
        <v>729</v>
      </c>
      <c r="H82" s="327" t="s">
        <v>729</v>
      </c>
      <c r="I82" s="327" t="s">
        <v>729</v>
      </c>
      <c r="J82" s="327" t="s">
        <v>729</v>
      </c>
      <c r="K82" s="327" t="s">
        <v>729</v>
      </c>
      <c r="L82" s="327" t="s">
        <v>729</v>
      </c>
    </row>
    <row r="83" spans="1:13" ht="36" customHeight="1" thickBot="1" x14ac:dyDescent="0.3">
      <c r="A83" s="8" t="s">
        <v>731</v>
      </c>
      <c r="B83" s="8"/>
      <c r="C83" s="8"/>
      <c r="D83" s="735">
        <v>0.04</v>
      </c>
      <c r="E83" s="736"/>
      <c r="F83" s="737"/>
      <c r="G83" s="735">
        <v>0.03</v>
      </c>
      <c r="H83" s="736"/>
      <c r="I83" s="737"/>
      <c r="J83" s="738">
        <v>0</v>
      </c>
      <c r="K83" s="736"/>
      <c r="L83" s="737"/>
      <c r="M83" s="8"/>
    </row>
    <row r="84" spans="1:13" ht="15.75" thickBot="1" x14ac:dyDescent="0.3">
      <c r="A84" s="746"/>
      <c r="B84" s="747"/>
      <c r="C84" s="747"/>
      <c r="D84" s="747"/>
      <c r="E84" s="747"/>
      <c r="F84" s="747"/>
      <c r="G84" s="747"/>
      <c r="H84" s="747"/>
      <c r="I84" s="747"/>
      <c r="J84" s="747"/>
      <c r="K84" s="747"/>
      <c r="L84" s="748"/>
      <c r="M84" s="8"/>
    </row>
    <row r="85" spans="1:13" ht="15.75" thickBot="1" x14ac:dyDescent="0.3">
      <c r="A85" s="739" t="s">
        <v>732</v>
      </c>
      <c r="B85" s="740"/>
      <c r="C85" s="741"/>
      <c r="D85" s="742">
        <f>D4+D6+D8+D10+D12+D13+D14+D17+D16+D18+D19+D30+D31</f>
        <v>308632.5</v>
      </c>
      <c r="E85" s="740"/>
      <c r="F85" s="741"/>
      <c r="G85" s="743">
        <f>G31+G30+G19+G18+G17+G16+G14+G13+G12+G10+G8+G6+G4</f>
        <v>307575</v>
      </c>
      <c r="H85" s="744"/>
      <c r="I85" s="745"/>
      <c r="J85" s="743">
        <f>J31+J30+J19+J18+J17+J16+J14+J13+J12+J10+J8+J6+J4</f>
        <v>314996</v>
      </c>
      <c r="K85" s="744"/>
      <c r="L85" s="745"/>
      <c r="M85" s="8"/>
    </row>
    <row r="86" spans="1:13" ht="15" customHeight="1" x14ac:dyDescent="0.25">
      <c r="A86" s="731" t="s">
        <v>771</v>
      </c>
      <c r="B86" s="731"/>
      <c r="C86" s="731"/>
      <c r="D86" s="731"/>
      <c r="E86" s="88"/>
      <c r="F86" s="88"/>
      <c r="G86" s="89"/>
      <c r="H86" s="8"/>
      <c r="I86" s="8"/>
      <c r="J86" s="8"/>
      <c r="K86" s="8"/>
      <c r="L86" s="8"/>
      <c r="M86" s="8"/>
    </row>
    <row r="87" spans="1:13" ht="15" customHeight="1" x14ac:dyDescent="0.25">
      <c r="A87" s="88"/>
      <c r="B87" s="88"/>
      <c r="C87" s="88"/>
      <c r="D87" s="88"/>
      <c r="E87" s="88"/>
      <c r="F87" s="88"/>
      <c r="G87" s="89"/>
      <c r="H87" s="8"/>
      <c r="I87" s="8"/>
      <c r="J87" s="8"/>
      <c r="K87" s="8"/>
      <c r="L87" s="8"/>
      <c r="M87" s="8"/>
    </row>
    <row r="88" spans="1:13" ht="15" customHeight="1" x14ac:dyDescent="0.25">
      <c r="A88" s="90"/>
      <c r="B88" s="90"/>
      <c r="C88" s="90"/>
      <c r="D88" s="90"/>
      <c r="E88" s="90"/>
      <c r="F88" s="90"/>
      <c r="G88" s="89"/>
      <c r="H88" s="8"/>
      <c r="I88" s="8"/>
      <c r="J88" s="8"/>
      <c r="K88" s="8"/>
      <c r="L88" s="8"/>
      <c r="M88" s="8"/>
    </row>
    <row r="89" spans="1:13" x14ac:dyDescent="0.25">
      <c r="A89" s="90"/>
      <c r="B89" s="90"/>
      <c r="C89" s="90"/>
      <c r="D89" s="90"/>
      <c r="E89" s="90"/>
      <c r="F89" s="90"/>
      <c r="G89" s="89"/>
      <c r="H89" s="8"/>
      <c r="I89" s="8"/>
      <c r="J89" s="8"/>
      <c r="K89" s="8"/>
      <c r="L89" s="8"/>
      <c r="M89" s="8"/>
    </row>
    <row r="90" spans="1:13" x14ac:dyDescent="0.25">
      <c r="A90" s="90"/>
      <c r="B90" s="90"/>
      <c r="C90" s="90"/>
      <c r="D90" s="90"/>
      <c r="E90" s="90"/>
      <c r="F90" s="90"/>
      <c r="G90" s="89"/>
      <c r="H90" s="8"/>
      <c r="I90" s="8"/>
      <c r="J90" s="8"/>
      <c r="K90" s="8"/>
      <c r="L90" s="8"/>
      <c r="M90" s="8"/>
    </row>
    <row r="91" spans="1:13" x14ac:dyDescent="0.25">
      <c r="A91" s="90"/>
      <c r="B91" s="90"/>
      <c r="C91" s="90"/>
      <c r="D91" s="90"/>
      <c r="E91" s="90"/>
      <c r="F91" s="90"/>
      <c r="G91" s="89"/>
      <c r="H91" s="8"/>
      <c r="I91" s="8"/>
      <c r="J91" s="8"/>
      <c r="K91" s="8"/>
      <c r="L91" s="8"/>
      <c r="M91" s="8"/>
    </row>
    <row r="92" spans="1:13" x14ac:dyDescent="0.25">
      <c r="A92" s="90"/>
      <c r="B92" s="90"/>
      <c r="C92" s="90"/>
      <c r="D92" s="90"/>
      <c r="E92" s="90"/>
      <c r="F92" s="90"/>
      <c r="G92" s="89"/>
      <c r="H92" s="8"/>
      <c r="I92" s="8"/>
      <c r="J92" s="8"/>
      <c r="K92" s="8"/>
      <c r="L92" s="8"/>
      <c r="M92" s="8"/>
    </row>
    <row r="93" spans="1:13" x14ac:dyDescent="0.25">
      <c r="A93" s="96"/>
      <c r="B93" s="96"/>
      <c r="C93" s="96"/>
      <c r="D93" s="96"/>
      <c r="E93" s="96"/>
      <c r="F93" s="96"/>
      <c r="G93" s="97"/>
      <c r="H93" s="8"/>
      <c r="I93" s="8"/>
      <c r="J93" s="8"/>
      <c r="K93" s="8"/>
      <c r="L93" s="8"/>
      <c r="M93" s="8"/>
    </row>
    <row r="94" spans="1:13" x14ac:dyDescent="0.25">
      <c r="A94" s="98"/>
      <c r="B94" s="98"/>
      <c r="C94" s="98"/>
      <c r="D94" s="98"/>
      <c r="E94" s="98"/>
      <c r="F94" s="98"/>
      <c r="G94" s="99"/>
      <c r="H94" s="7"/>
      <c r="I94" s="7"/>
      <c r="J94" s="7"/>
      <c r="K94" s="7"/>
      <c r="L94" s="7"/>
      <c r="M94" s="7"/>
    </row>
    <row r="95" spans="1:13" ht="15.75" customHeight="1" x14ac:dyDescent="0.25">
      <c r="A95" s="92"/>
      <c r="B95" s="92"/>
      <c r="C95" s="92"/>
      <c r="D95" s="92"/>
      <c r="E95" s="92"/>
      <c r="F95" s="92"/>
      <c r="G95" s="93"/>
      <c r="H95" s="72"/>
      <c r="I95" s="7"/>
      <c r="J95" s="7"/>
      <c r="K95" s="7"/>
      <c r="L95" s="7"/>
      <c r="M95" s="7"/>
    </row>
    <row r="96" spans="1:13" ht="30.75" customHeight="1" x14ac:dyDescent="0.25">
      <c r="A96" s="95"/>
      <c r="B96" s="95"/>
      <c r="C96" s="95"/>
      <c r="D96" s="95"/>
      <c r="E96" s="95"/>
      <c r="F96" s="95"/>
      <c r="G96" s="95"/>
      <c r="H96" s="72"/>
    </row>
    <row r="97" spans="1:7" ht="26.25" x14ac:dyDescent="0.4">
      <c r="A97" s="100"/>
      <c r="B97" s="100"/>
      <c r="C97" s="100"/>
      <c r="D97" s="91"/>
      <c r="E97" s="91"/>
      <c r="F97" s="91"/>
      <c r="G97" s="91"/>
    </row>
    <row r="98" spans="1:7" x14ac:dyDescent="0.25">
      <c r="A98" s="95"/>
      <c r="B98" s="95"/>
      <c r="C98" s="95"/>
      <c r="D98" s="91"/>
      <c r="E98" s="91"/>
      <c r="F98" s="91"/>
      <c r="G98" s="91"/>
    </row>
    <row r="99" spans="1:7" x14ac:dyDescent="0.25">
      <c r="A99" s="95"/>
      <c r="B99" s="95"/>
      <c r="C99" s="95"/>
      <c r="D99" s="91"/>
      <c r="E99" s="91"/>
      <c r="F99" s="91"/>
      <c r="G99" s="91"/>
    </row>
    <row r="100" spans="1:7" x14ac:dyDescent="0.25">
      <c r="A100" s="95"/>
      <c r="B100" s="95"/>
      <c r="C100" s="95"/>
      <c r="D100" s="91"/>
      <c r="E100" s="91"/>
      <c r="F100" s="91"/>
      <c r="G100" s="91"/>
    </row>
    <row r="101" spans="1:7" x14ac:dyDescent="0.25">
      <c r="A101" s="95"/>
      <c r="B101" s="95"/>
      <c r="C101" s="95"/>
      <c r="D101" s="91"/>
      <c r="E101" s="91"/>
      <c r="F101" s="91"/>
      <c r="G101" s="91"/>
    </row>
    <row r="102" spans="1:7" x14ac:dyDescent="0.25">
      <c r="A102" s="95"/>
      <c r="B102" s="95"/>
      <c r="C102" s="95"/>
      <c r="D102" s="91"/>
      <c r="E102" s="91"/>
      <c r="F102" s="91"/>
      <c r="G102" s="91"/>
    </row>
    <row r="103" spans="1:7" x14ac:dyDescent="0.25">
      <c r="A103" s="95"/>
      <c r="B103" s="95"/>
      <c r="C103" s="95"/>
      <c r="D103" s="91"/>
      <c r="E103" s="91"/>
      <c r="F103" s="91"/>
      <c r="G103" s="91"/>
    </row>
    <row r="104" spans="1:7" x14ac:dyDescent="0.25">
      <c r="A104" s="95"/>
      <c r="B104" s="95"/>
      <c r="C104" s="95"/>
      <c r="D104" s="91"/>
      <c r="E104" s="91"/>
      <c r="F104" s="91"/>
      <c r="G104" s="91"/>
    </row>
    <row r="105" spans="1:7" x14ac:dyDescent="0.25">
      <c r="A105" s="95"/>
      <c r="B105" s="95"/>
      <c r="C105" s="95"/>
      <c r="D105" s="91"/>
      <c r="E105" s="91"/>
      <c r="F105" s="91"/>
      <c r="G105" s="91"/>
    </row>
    <row r="106" spans="1:7" x14ac:dyDescent="0.25">
      <c r="A106" s="101"/>
      <c r="B106" s="101"/>
      <c r="C106" s="101"/>
      <c r="D106" s="101"/>
      <c r="E106" s="101"/>
      <c r="F106" s="101"/>
      <c r="G106" s="101"/>
    </row>
    <row r="107" spans="1:7" x14ac:dyDescent="0.25">
      <c r="A107" s="101"/>
      <c r="B107" s="101"/>
      <c r="C107" s="101"/>
      <c r="D107" s="101"/>
      <c r="E107" s="101"/>
      <c r="F107" s="101"/>
      <c r="G107" s="101"/>
    </row>
    <row r="108" spans="1:7" x14ac:dyDescent="0.25">
      <c r="A108" s="101"/>
      <c r="B108" s="101"/>
      <c r="C108" s="101"/>
      <c r="D108" s="101"/>
      <c r="E108" s="101"/>
      <c r="F108" s="101"/>
      <c r="G108" s="101"/>
    </row>
    <row r="109" spans="1:7" x14ac:dyDescent="0.25">
      <c r="A109" s="101"/>
      <c r="B109" s="101"/>
      <c r="C109" s="101"/>
      <c r="D109" s="101"/>
      <c r="E109" s="101"/>
      <c r="F109" s="101"/>
      <c r="G109" s="101"/>
    </row>
  </sheetData>
  <protectedRanges>
    <protectedRange sqref="D3:L82" name="Range6"/>
    <protectedRange sqref="D37:E39 D51:D53 D3:D30 D62:D82 E69:E82 F74:F82 D31:E33 E34 D34:D36 D40:D41 G37:H39 G51:G53 G62:G82 H69:H82 I74:I82 G31:H33 H34 G34:G36 G40:G41 J37:K39 D42:L50 D54:L61 J51:J53 J3:J30 J62:J82 K69:K82 L74:L82 J31:K33 K34 J34:J36 J40:J41 G3:G30" name="Range1_1_1"/>
  </protectedRanges>
  <mergeCells count="12">
    <mergeCell ref="J1:L1"/>
    <mergeCell ref="J83:L83"/>
    <mergeCell ref="A85:C85"/>
    <mergeCell ref="D85:F85"/>
    <mergeCell ref="G85:I85"/>
    <mergeCell ref="J85:L85"/>
    <mergeCell ref="A84:L84"/>
    <mergeCell ref="A86:D86"/>
    <mergeCell ref="D1:F1"/>
    <mergeCell ref="G1:I1"/>
    <mergeCell ref="D83:F83"/>
    <mergeCell ref="G83:I83"/>
  </mergeCells>
  <pageMargins left="0.25" right="0.25" top="0.75" bottom="0.75" header="0.3" footer="0.3"/>
  <pageSetup scale="82" fitToHeight="0" orientation="landscape" horizontalDpi="1200" verticalDpi="1200" r:id="rId1"/>
  <headerFooter>
    <oddHeader>&amp;C&amp;26 6818 OF&amp;RBid Opening:
2:00pm
October 5, 2023</oddHeader>
    <oddFooter>&amp;C&amp;P of &amp;N</oddFooter>
  </headerFooter>
  <rowBreaks count="1" manualBreakCount="1">
    <brk id="8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27EA7-17AB-4EEC-B566-55F581D0CFDF}">
  <sheetPr>
    <tabColor theme="4" tint="0.39997558519241921"/>
    <pageSetUpPr fitToPage="1"/>
  </sheetPr>
  <dimension ref="A1:P99"/>
  <sheetViews>
    <sheetView topLeftCell="A55" zoomScaleNormal="100" workbookViewId="0">
      <selection activeCell="A78" sqref="A78:G80"/>
    </sheetView>
  </sheetViews>
  <sheetFormatPr defaultRowHeight="15" x14ac:dyDescent="0.25"/>
  <cols>
    <col min="1" max="2" width="12.85546875" customWidth="1"/>
    <col min="3" max="3" width="21.7109375" customWidth="1"/>
    <col min="4" max="4" width="13" customWidth="1"/>
    <col min="5" max="5" width="13.28515625" customWidth="1"/>
    <col min="6" max="6" width="16.28515625" customWidth="1"/>
    <col min="7" max="7" width="15.28515625" customWidth="1"/>
    <col min="8" max="8" width="13.42578125" customWidth="1"/>
    <col min="9" max="9" width="14.7109375" customWidth="1"/>
    <col min="10" max="10" width="15.85546875" customWidth="1"/>
    <col min="11" max="11" width="20.42578125" customWidth="1"/>
    <col min="12" max="12" width="15.42578125" customWidth="1"/>
    <col min="13" max="13" width="18" customWidth="1"/>
    <col min="14" max="14" width="17" customWidth="1"/>
    <col min="15" max="15" width="20.42578125" customWidth="1"/>
    <col min="16" max="16" width="10.7109375" customWidth="1"/>
  </cols>
  <sheetData>
    <row r="1" spans="1:16" ht="16.5" customHeight="1" thickTop="1" x14ac:dyDescent="0.25">
      <c r="A1" s="849" t="s">
        <v>108</v>
      </c>
      <c r="B1" s="840"/>
      <c r="C1" s="840"/>
      <c r="D1" s="824" t="s">
        <v>762</v>
      </c>
      <c r="E1" s="818"/>
      <c r="F1" s="818"/>
      <c r="G1" s="825"/>
      <c r="H1" s="824" t="s">
        <v>764</v>
      </c>
      <c r="I1" s="818"/>
      <c r="J1" s="818"/>
      <c r="K1" s="825"/>
      <c r="L1" s="824" t="s">
        <v>759</v>
      </c>
      <c r="M1" s="818"/>
      <c r="N1" s="818"/>
      <c r="O1" s="818"/>
      <c r="P1" s="825"/>
    </row>
    <row r="2" spans="1:16" ht="53.25" customHeight="1" thickBot="1" x14ac:dyDescent="0.3">
      <c r="A2" s="850"/>
      <c r="B2" s="851"/>
      <c r="C2" s="851"/>
      <c r="D2" s="826"/>
      <c r="E2" s="819"/>
      <c r="F2" s="819"/>
      <c r="G2" s="827"/>
      <c r="H2" s="826"/>
      <c r="I2" s="819"/>
      <c r="J2" s="819"/>
      <c r="K2" s="827"/>
      <c r="L2" s="826"/>
      <c r="M2" s="819"/>
      <c r="N2" s="819"/>
      <c r="O2" s="819"/>
      <c r="P2" s="827"/>
    </row>
    <row r="3" spans="1:16" ht="16.5" thickTop="1" thickBot="1" x14ac:dyDescent="0.3">
      <c r="A3" s="146" t="s">
        <v>158</v>
      </c>
      <c r="B3" s="65" t="s">
        <v>0</v>
      </c>
      <c r="C3" s="486" t="s">
        <v>1</v>
      </c>
      <c r="D3" s="65" t="s">
        <v>4</v>
      </c>
      <c r="E3" s="66" t="s">
        <v>4</v>
      </c>
      <c r="F3" s="67" t="s">
        <v>4</v>
      </c>
      <c r="G3" s="68" t="s">
        <v>4</v>
      </c>
      <c r="H3" s="65" t="s">
        <v>4</v>
      </c>
      <c r="I3" s="66" t="s">
        <v>4</v>
      </c>
      <c r="J3" s="67" t="s">
        <v>4</v>
      </c>
      <c r="K3" s="68" t="s">
        <v>4</v>
      </c>
      <c r="L3" s="65" t="s">
        <v>4</v>
      </c>
      <c r="M3" s="66" t="s">
        <v>4</v>
      </c>
      <c r="N3" s="67" t="s">
        <v>4</v>
      </c>
      <c r="O3" s="66" t="s">
        <v>4</v>
      </c>
      <c r="P3" s="68"/>
    </row>
    <row r="4" spans="1:16" ht="15.75" thickTop="1" x14ac:dyDescent="0.25">
      <c r="A4" s="138" t="s">
        <v>182</v>
      </c>
      <c r="B4" s="139" t="s">
        <v>47</v>
      </c>
      <c r="C4" s="487" t="s">
        <v>93</v>
      </c>
      <c r="D4" s="491" t="s">
        <v>89</v>
      </c>
      <c r="E4" s="24" t="s">
        <v>90</v>
      </c>
      <c r="F4" s="38" t="s">
        <v>91</v>
      </c>
      <c r="G4" s="492" t="s">
        <v>92</v>
      </c>
      <c r="H4" s="491" t="s">
        <v>89</v>
      </c>
      <c r="I4" s="24" t="s">
        <v>90</v>
      </c>
      <c r="J4" s="38" t="s">
        <v>91</v>
      </c>
      <c r="K4" s="492" t="s">
        <v>92</v>
      </c>
      <c r="L4" s="491" t="s">
        <v>89</v>
      </c>
      <c r="M4" s="24" t="s">
        <v>90</v>
      </c>
      <c r="N4" s="38" t="s">
        <v>91</v>
      </c>
      <c r="O4" s="44" t="s">
        <v>92</v>
      </c>
      <c r="P4" s="841"/>
    </row>
    <row r="5" spans="1:16" x14ac:dyDescent="0.25">
      <c r="A5" s="82" t="s">
        <v>562</v>
      </c>
      <c r="B5" s="30" t="s">
        <v>47</v>
      </c>
      <c r="C5" s="302" t="s">
        <v>93</v>
      </c>
      <c r="D5" s="493">
        <v>40893</v>
      </c>
      <c r="E5" s="10" t="s">
        <v>756</v>
      </c>
      <c r="F5" s="10">
        <v>49533</v>
      </c>
      <c r="G5" s="494">
        <v>51689</v>
      </c>
      <c r="H5" s="493">
        <v>42894</v>
      </c>
      <c r="I5" s="10" t="s">
        <v>756</v>
      </c>
      <c r="J5" s="10">
        <v>51533</v>
      </c>
      <c r="K5" s="494">
        <v>53689</v>
      </c>
      <c r="L5" s="493" t="s">
        <v>756</v>
      </c>
      <c r="M5" s="10" t="s">
        <v>756</v>
      </c>
      <c r="N5" s="10" t="s">
        <v>756</v>
      </c>
      <c r="O5" s="10" t="s">
        <v>756</v>
      </c>
      <c r="P5" s="842"/>
    </row>
    <row r="6" spans="1:16" x14ac:dyDescent="0.25">
      <c r="A6" s="145" t="s">
        <v>563</v>
      </c>
      <c r="B6" s="46" t="s">
        <v>47</v>
      </c>
      <c r="C6" s="488" t="s">
        <v>93</v>
      </c>
      <c r="D6" s="493" t="s">
        <v>756</v>
      </c>
      <c r="E6" s="10" t="s">
        <v>756</v>
      </c>
      <c r="F6" s="10" t="s">
        <v>756</v>
      </c>
      <c r="G6" s="494" t="s">
        <v>756</v>
      </c>
      <c r="H6" s="493" t="s">
        <v>756</v>
      </c>
      <c r="I6" s="10" t="s">
        <v>756</v>
      </c>
      <c r="J6" s="10" t="s">
        <v>756</v>
      </c>
      <c r="K6" s="494" t="s">
        <v>756</v>
      </c>
      <c r="L6" s="493" t="s">
        <v>756</v>
      </c>
      <c r="M6" s="10" t="s">
        <v>756</v>
      </c>
      <c r="N6" s="10" t="s">
        <v>756</v>
      </c>
      <c r="O6" s="10" t="s">
        <v>756</v>
      </c>
      <c r="P6" s="842"/>
    </row>
    <row r="7" spans="1:16" x14ac:dyDescent="0.25">
      <c r="A7" s="145" t="s">
        <v>564</v>
      </c>
      <c r="B7" s="46" t="s">
        <v>47</v>
      </c>
      <c r="C7" s="488" t="s">
        <v>93</v>
      </c>
      <c r="D7" s="493">
        <v>43412</v>
      </c>
      <c r="E7" s="10">
        <v>45293</v>
      </c>
      <c r="F7" s="10">
        <v>52052</v>
      </c>
      <c r="G7" s="494">
        <v>54208</v>
      </c>
      <c r="H7" s="493">
        <v>45442</v>
      </c>
      <c r="I7" s="10">
        <v>51294</v>
      </c>
      <c r="J7" s="10">
        <v>54139</v>
      </c>
      <c r="K7" s="494">
        <v>56297</v>
      </c>
      <c r="L7" s="493" t="s">
        <v>756</v>
      </c>
      <c r="M7" s="10" t="s">
        <v>756</v>
      </c>
      <c r="N7" s="10" t="s">
        <v>756</v>
      </c>
      <c r="O7" s="10" t="s">
        <v>756</v>
      </c>
      <c r="P7" s="842"/>
    </row>
    <row r="8" spans="1:16" ht="15.75" thickBot="1" x14ac:dyDescent="0.3">
      <c r="A8" s="79" t="s">
        <v>565</v>
      </c>
      <c r="B8" s="20" t="s">
        <v>47</v>
      </c>
      <c r="C8" s="489" t="s">
        <v>93</v>
      </c>
      <c r="D8" s="493" t="s">
        <v>756</v>
      </c>
      <c r="E8" s="10">
        <v>46431</v>
      </c>
      <c r="F8" s="10">
        <v>55071</v>
      </c>
      <c r="G8" s="494">
        <v>57227</v>
      </c>
      <c r="H8" s="493" t="s">
        <v>756</v>
      </c>
      <c r="I8" s="10">
        <v>48432</v>
      </c>
      <c r="J8" s="10">
        <v>57072</v>
      </c>
      <c r="K8" s="494">
        <v>59228</v>
      </c>
      <c r="L8" s="493" t="s">
        <v>756</v>
      </c>
      <c r="M8" s="10" t="s">
        <v>756</v>
      </c>
      <c r="N8" s="10" t="s">
        <v>756</v>
      </c>
      <c r="O8" s="10" t="s">
        <v>756</v>
      </c>
      <c r="P8" s="842"/>
    </row>
    <row r="9" spans="1:16" ht="15.75" thickTop="1" x14ac:dyDescent="0.25">
      <c r="A9" s="138" t="s">
        <v>182</v>
      </c>
      <c r="B9" s="139" t="s">
        <v>47</v>
      </c>
      <c r="C9" s="487" t="s">
        <v>93</v>
      </c>
      <c r="D9" s="491" t="s">
        <v>89</v>
      </c>
      <c r="E9" s="24" t="s">
        <v>90</v>
      </c>
      <c r="F9" s="38" t="s">
        <v>91</v>
      </c>
      <c r="G9" s="492" t="s">
        <v>92</v>
      </c>
      <c r="H9" s="491" t="s">
        <v>89</v>
      </c>
      <c r="I9" s="24" t="s">
        <v>90</v>
      </c>
      <c r="J9" s="38" t="s">
        <v>91</v>
      </c>
      <c r="K9" s="492" t="s">
        <v>92</v>
      </c>
      <c r="L9" s="491" t="s">
        <v>89</v>
      </c>
      <c r="M9" s="24" t="s">
        <v>90</v>
      </c>
      <c r="N9" s="38" t="s">
        <v>91</v>
      </c>
      <c r="O9" s="44" t="s">
        <v>92</v>
      </c>
      <c r="P9" s="842"/>
    </row>
    <row r="10" spans="1:16" x14ac:dyDescent="0.25">
      <c r="A10" s="82" t="s">
        <v>566</v>
      </c>
      <c r="B10" s="30" t="s">
        <v>47</v>
      </c>
      <c r="C10" s="302" t="s">
        <v>93</v>
      </c>
      <c r="D10" s="493">
        <v>43001</v>
      </c>
      <c r="E10" s="10" t="s">
        <v>756</v>
      </c>
      <c r="F10" s="10">
        <v>51641</v>
      </c>
      <c r="G10" s="494">
        <v>53797</v>
      </c>
      <c r="H10" s="493">
        <v>45009</v>
      </c>
      <c r="I10" s="10" t="s">
        <v>756</v>
      </c>
      <c r="J10" s="10">
        <v>55702</v>
      </c>
      <c r="K10" s="494">
        <v>56883</v>
      </c>
      <c r="L10" s="493" t="s">
        <v>756</v>
      </c>
      <c r="M10" s="10" t="s">
        <v>756</v>
      </c>
      <c r="N10" s="10" t="s">
        <v>756</v>
      </c>
      <c r="O10" s="10" t="s">
        <v>756</v>
      </c>
      <c r="P10" s="842"/>
    </row>
    <row r="11" spans="1:16" x14ac:dyDescent="0.25">
      <c r="A11" s="145" t="s">
        <v>567</v>
      </c>
      <c r="B11" s="46" t="s">
        <v>47</v>
      </c>
      <c r="C11" s="488" t="s">
        <v>93</v>
      </c>
      <c r="D11" s="493" t="s">
        <v>756</v>
      </c>
      <c r="E11" s="10" t="s">
        <v>756</v>
      </c>
      <c r="F11" s="10" t="s">
        <v>756</v>
      </c>
      <c r="G11" s="494" t="s">
        <v>756</v>
      </c>
      <c r="H11" s="493" t="s">
        <v>756</v>
      </c>
      <c r="I11" s="10" t="s">
        <v>756</v>
      </c>
      <c r="J11" s="10" t="s">
        <v>756</v>
      </c>
      <c r="K11" s="494" t="s">
        <v>756</v>
      </c>
      <c r="L11" s="493" t="s">
        <v>756</v>
      </c>
      <c r="M11" s="10" t="s">
        <v>756</v>
      </c>
      <c r="N11" s="10" t="s">
        <v>756</v>
      </c>
      <c r="O11" s="10" t="s">
        <v>756</v>
      </c>
      <c r="P11" s="842"/>
    </row>
    <row r="12" spans="1:16" x14ac:dyDescent="0.25">
      <c r="A12" s="145" t="s">
        <v>568</v>
      </c>
      <c r="B12" s="46" t="s">
        <v>47</v>
      </c>
      <c r="C12" s="488" t="s">
        <v>93</v>
      </c>
      <c r="D12" s="493">
        <v>45518</v>
      </c>
      <c r="E12" s="10">
        <v>47518</v>
      </c>
      <c r="F12" s="10">
        <v>54158</v>
      </c>
      <c r="G12" s="494">
        <v>56314</v>
      </c>
      <c r="H12" s="493">
        <v>47528</v>
      </c>
      <c r="I12" s="10">
        <v>54399</v>
      </c>
      <c r="J12" s="10">
        <v>56159</v>
      </c>
      <c r="K12" s="494">
        <v>58323</v>
      </c>
      <c r="L12" s="493" t="s">
        <v>756</v>
      </c>
      <c r="M12" s="10" t="s">
        <v>756</v>
      </c>
      <c r="N12" s="10" t="s">
        <v>756</v>
      </c>
      <c r="O12" s="10" t="s">
        <v>756</v>
      </c>
      <c r="P12" s="842"/>
    </row>
    <row r="13" spans="1:16" ht="15.75" thickBot="1" x14ac:dyDescent="0.3">
      <c r="A13" s="79" t="s">
        <v>569</v>
      </c>
      <c r="B13" s="20" t="s">
        <v>47</v>
      </c>
      <c r="C13" s="489" t="s">
        <v>93</v>
      </c>
      <c r="D13" s="493" t="s">
        <v>756</v>
      </c>
      <c r="E13" s="10">
        <v>48822</v>
      </c>
      <c r="F13" s="10">
        <v>57642</v>
      </c>
      <c r="G13" s="494">
        <v>59618</v>
      </c>
      <c r="H13" s="493" t="s">
        <v>756</v>
      </c>
      <c r="I13" s="10">
        <v>50823</v>
      </c>
      <c r="J13" s="10">
        <v>59963</v>
      </c>
      <c r="K13" s="494">
        <v>61688</v>
      </c>
      <c r="L13" s="493" t="s">
        <v>756</v>
      </c>
      <c r="M13" s="10" t="s">
        <v>756</v>
      </c>
      <c r="N13" s="10" t="s">
        <v>756</v>
      </c>
      <c r="O13" s="10" t="s">
        <v>756</v>
      </c>
      <c r="P13" s="842"/>
    </row>
    <row r="14" spans="1:16" ht="15.75" thickTop="1" x14ac:dyDescent="0.25">
      <c r="A14" s="138" t="s">
        <v>182</v>
      </c>
      <c r="B14" s="139" t="s">
        <v>47</v>
      </c>
      <c r="C14" s="487" t="s">
        <v>93</v>
      </c>
      <c r="D14" s="491" t="s">
        <v>89</v>
      </c>
      <c r="E14" s="24" t="s">
        <v>90</v>
      </c>
      <c r="F14" s="38" t="s">
        <v>91</v>
      </c>
      <c r="G14" s="492" t="s">
        <v>92</v>
      </c>
      <c r="H14" s="491" t="s">
        <v>89</v>
      </c>
      <c r="I14" s="24" t="s">
        <v>90</v>
      </c>
      <c r="J14" s="38" t="s">
        <v>91</v>
      </c>
      <c r="K14" s="492" t="s">
        <v>92</v>
      </c>
      <c r="L14" s="491" t="s">
        <v>89</v>
      </c>
      <c r="M14" s="24" t="s">
        <v>90</v>
      </c>
      <c r="N14" s="38" t="s">
        <v>91</v>
      </c>
      <c r="O14" s="44" t="s">
        <v>92</v>
      </c>
      <c r="P14" s="842"/>
    </row>
    <row r="15" spans="1:16" x14ac:dyDescent="0.25">
      <c r="A15" s="82" t="s">
        <v>570</v>
      </c>
      <c r="B15" s="30" t="s">
        <v>47</v>
      </c>
      <c r="C15" s="302" t="s">
        <v>93</v>
      </c>
      <c r="D15" s="493">
        <v>43182</v>
      </c>
      <c r="E15" s="10" t="s">
        <v>756</v>
      </c>
      <c r="F15" s="10">
        <v>51822</v>
      </c>
      <c r="G15" s="494">
        <v>53978</v>
      </c>
      <c r="H15" s="493">
        <v>45189</v>
      </c>
      <c r="I15" s="10" t="s">
        <v>756</v>
      </c>
      <c r="J15" s="10">
        <v>54884</v>
      </c>
      <c r="K15" s="494">
        <v>56764</v>
      </c>
      <c r="L15" s="493" t="s">
        <v>756</v>
      </c>
      <c r="M15" s="10" t="s">
        <v>756</v>
      </c>
      <c r="N15" s="10" t="s">
        <v>756</v>
      </c>
      <c r="O15" s="10" t="s">
        <v>756</v>
      </c>
      <c r="P15" s="842"/>
    </row>
    <row r="16" spans="1:16" x14ac:dyDescent="0.25">
      <c r="A16" s="145" t="s">
        <v>571</v>
      </c>
      <c r="B16" s="46" t="s">
        <v>47</v>
      </c>
      <c r="C16" s="488" t="s">
        <v>93</v>
      </c>
      <c r="D16" s="493" t="s">
        <v>756</v>
      </c>
      <c r="E16" s="10" t="s">
        <v>756</v>
      </c>
      <c r="F16" s="10" t="s">
        <v>756</v>
      </c>
      <c r="G16" s="494" t="s">
        <v>756</v>
      </c>
      <c r="H16" s="493" t="s">
        <v>756</v>
      </c>
      <c r="I16" s="10" t="s">
        <v>756</v>
      </c>
      <c r="J16" s="10" t="s">
        <v>756</v>
      </c>
      <c r="K16" s="494" t="s">
        <v>756</v>
      </c>
      <c r="L16" s="493" t="s">
        <v>756</v>
      </c>
      <c r="M16" s="10" t="s">
        <v>756</v>
      </c>
      <c r="N16" s="10" t="s">
        <v>756</v>
      </c>
      <c r="O16" s="10" t="s">
        <v>756</v>
      </c>
      <c r="P16" s="842"/>
    </row>
    <row r="17" spans="1:16" x14ac:dyDescent="0.25">
      <c r="A17" s="145" t="s">
        <v>572</v>
      </c>
      <c r="B17" s="46" t="s">
        <v>47</v>
      </c>
      <c r="C17" s="488" t="s">
        <v>93</v>
      </c>
      <c r="D17" s="493">
        <v>45709</v>
      </c>
      <c r="E17" s="10">
        <v>47709</v>
      </c>
      <c r="F17" s="10">
        <v>54349</v>
      </c>
      <c r="G17" s="494">
        <v>56505</v>
      </c>
      <c r="H17" s="493">
        <v>47719</v>
      </c>
      <c r="I17" s="10">
        <v>53697</v>
      </c>
      <c r="J17" s="10">
        <v>57435</v>
      </c>
      <c r="K17" s="494">
        <v>59592</v>
      </c>
      <c r="L17" s="493" t="s">
        <v>756</v>
      </c>
      <c r="M17" s="10" t="s">
        <v>756</v>
      </c>
      <c r="N17" s="10" t="s">
        <v>756</v>
      </c>
      <c r="O17" s="10" t="s">
        <v>756</v>
      </c>
      <c r="P17" s="842"/>
    </row>
    <row r="18" spans="1:16" ht="15.75" thickBot="1" x14ac:dyDescent="0.3">
      <c r="A18" s="79" t="s">
        <v>573</v>
      </c>
      <c r="B18" s="20" t="s">
        <v>47</v>
      </c>
      <c r="C18" s="489" t="s">
        <v>93</v>
      </c>
      <c r="D18" s="493" t="s">
        <v>756</v>
      </c>
      <c r="E18" s="10">
        <v>49002</v>
      </c>
      <c r="F18" s="10">
        <v>57642</v>
      </c>
      <c r="G18" s="494">
        <v>59798</v>
      </c>
      <c r="H18" s="493" t="s">
        <v>756</v>
      </c>
      <c r="I18" s="10">
        <v>51552</v>
      </c>
      <c r="J18" s="10">
        <v>60643</v>
      </c>
      <c r="K18" s="494">
        <v>62798</v>
      </c>
      <c r="L18" s="493" t="s">
        <v>756</v>
      </c>
      <c r="M18" s="10" t="s">
        <v>756</v>
      </c>
      <c r="N18" s="10" t="s">
        <v>756</v>
      </c>
      <c r="O18" s="10" t="s">
        <v>756</v>
      </c>
      <c r="P18" s="842"/>
    </row>
    <row r="19" spans="1:16" ht="15.75" thickTop="1" x14ac:dyDescent="0.25">
      <c r="A19" s="138" t="s">
        <v>182</v>
      </c>
      <c r="B19" s="139" t="s">
        <v>47</v>
      </c>
      <c r="C19" s="487" t="s">
        <v>93</v>
      </c>
      <c r="D19" s="491" t="s">
        <v>89</v>
      </c>
      <c r="E19" s="24" t="s">
        <v>90</v>
      </c>
      <c r="F19" s="38" t="s">
        <v>91</v>
      </c>
      <c r="G19" s="492" t="s">
        <v>92</v>
      </c>
      <c r="H19" s="491" t="s">
        <v>89</v>
      </c>
      <c r="I19" s="24" t="s">
        <v>90</v>
      </c>
      <c r="J19" s="38" t="s">
        <v>91</v>
      </c>
      <c r="K19" s="492" t="s">
        <v>92</v>
      </c>
      <c r="L19" s="491" t="s">
        <v>89</v>
      </c>
      <c r="M19" s="24" t="s">
        <v>90</v>
      </c>
      <c r="N19" s="38" t="s">
        <v>91</v>
      </c>
      <c r="O19" s="44" t="s">
        <v>92</v>
      </c>
      <c r="P19" s="842"/>
    </row>
    <row r="20" spans="1:16" x14ac:dyDescent="0.25">
      <c r="A20" s="82" t="s">
        <v>574</v>
      </c>
      <c r="B20" s="30" t="s">
        <v>47</v>
      </c>
      <c r="C20" s="302" t="s">
        <v>93</v>
      </c>
      <c r="D20" s="495">
        <v>44314</v>
      </c>
      <c r="E20" s="10" t="s">
        <v>756</v>
      </c>
      <c r="F20" s="483">
        <v>52594</v>
      </c>
      <c r="G20" s="496">
        <v>55110</v>
      </c>
      <c r="H20" s="495">
        <v>46389</v>
      </c>
      <c r="I20" s="10" t="s">
        <v>756</v>
      </c>
      <c r="J20" s="483">
        <v>64957</v>
      </c>
      <c r="K20" s="496">
        <v>67111</v>
      </c>
      <c r="L20" s="495">
        <v>44830</v>
      </c>
      <c r="M20" s="10" t="s">
        <v>756</v>
      </c>
      <c r="N20" s="483">
        <v>53530</v>
      </c>
      <c r="O20" s="483">
        <v>55633</v>
      </c>
      <c r="P20" s="842"/>
    </row>
    <row r="21" spans="1:16" x14ac:dyDescent="0.25">
      <c r="A21" s="145" t="s">
        <v>575</v>
      </c>
      <c r="B21" s="46" t="s">
        <v>47</v>
      </c>
      <c r="C21" s="488" t="s">
        <v>93</v>
      </c>
      <c r="D21" s="493" t="s">
        <v>756</v>
      </c>
      <c r="E21" s="10" t="s">
        <v>756</v>
      </c>
      <c r="F21" s="10" t="s">
        <v>756</v>
      </c>
      <c r="G21" s="494" t="s">
        <v>756</v>
      </c>
      <c r="H21" s="493" t="s">
        <v>756</v>
      </c>
      <c r="I21" s="10" t="s">
        <v>756</v>
      </c>
      <c r="J21" s="10" t="s">
        <v>756</v>
      </c>
      <c r="K21" s="494" t="s">
        <v>756</v>
      </c>
      <c r="L21" s="493" t="s">
        <v>756</v>
      </c>
      <c r="M21" s="10" t="s">
        <v>756</v>
      </c>
      <c r="N21" s="10" t="s">
        <v>756</v>
      </c>
      <c r="O21" s="10" t="s">
        <v>756</v>
      </c>
      <c r="P21" s="842"/>
    </row>
    <row r="22" spans="1:16" x14ac:dyDescent="0.25">
      <c r="A22" s="145" t="s">
        <v>576</v>
      </c>
      <c r="B22" s="46" t="s">
        <v>47</v>
      </c>
      <c r="C22" s="488" t="s">
        <v>93</v>
      </c>
      <c r="D22" s="495">
        <v>46841</v>
      </c>
      <c r="E22" s="10">
        <v>48841</v>
      </c>
      <c r="F22" s="483">
        <v>55481</v>
      </c>
      <c r="G22" s="496">
        <v>57737</v>
      </c>
      <c r="H22" s="495">
        <v>48894</v>
      </c>
      <c r="I22" s="10">
        <v>54922</v>
      </c>
      <c r="J22" s="483">
        <v>57483</v>
      </c>
      <c r="K22" s="496">
        <v>59937</v>
      </c>
      <c r="L22" s="495">
        <v>47343</v>
      </c>
      <c r="M22" s="10" t="s">
        <v>756</v>
      </c>
      <c r="N22" s="483">
        <v>56083</v>
      </c>
      <c r="O22" s="483">
        <v>58233</v>
      </c>
      <c r="P22" s="842"/>
    </row>
    <row r="23" spans="1:16" ht="15.75" thickBot="1" x14ac:dyDescent="0.3">
      <c r="A23" s="79" t="s">
        <v>577</v>
      </c>
      <c r="B23" s="20" t="s">
        <v>47</v>
      </c>
      <c r="C23" s="489" t="s">
        <v>93</v>
      </c>
      <c r="D23" s="493" t="s">
        <v>756</v>
      </c>
      <c r="E23" s="483">
        <v>50405</v>
      </c>
      <c r="F23" s="483">
        <v>49045</v>
      </c>
      <c r="G23" s="496">
        <v>61201</v>
      </c>
      <c r="H23" s="493" t="s">
        <v>756</v>
      </c>
      <c r="I23" s="483">
        <v>52407</v>
      </c>
      <c r="J23" s="483">
        <v>61145</v>
      </c>
      <c r="K23" s="496">
        <v>63901</v>
      </c>
      <c r="L23" s="493" t="s">
        <v>756</v>
      </c>
      <c r="M23" s="483">
        <v>50933</v>
      </c>
      <c r="N23" s="483">
        <v>59633</v>
      </c>
      <c r="O23" s="500">
        <v>61733</v>
      </c>
      <c r="P23" s="842"/>
    </row>
    <row r="24" spans="1:16" ht="15.75" thickTop="1" x14ac:dyDescent="0.25">
      <c r="A24" s="138" t="s">
        <v>182</v>
      </c>
      <c r="B24" s="139" t="s">
        <v>47</v>
      </c>
      <c r="C24" s="487" t="s">
        <v>93</v>
      </c>
      <c r="D24" s="491" t="s">
        <v>89</v>
      </c>
      <c r="E24" s="24" t="s">
        <v>90</v>
      </c>
      <c r="F24" s="38" t="s">
        <v>91</v>
      </c>
      <c r="G24" s="492" t="s">
        <v>92</v>
      </c>
      <c r="H24" s="491" t="s">
        <v>89</v>
      </c>
      <c r="I24" s="24" t="s">
        <v>90</v>
      </c>
      <c r="J24" s="38" t="s">
        <v>91</v>
      </c>
      <c r="K24" s="492" t="s">
        <v>92</v>
      </c>
      <c r="L24" s="491" t="s">
        <v>89</v>
      </c>
      <c r="M24" s="24" t="s">
        <v>90</v>
      </c>
      <c r="N24" s="38" t="s">
        <v>91</v>
      </c>
      <c r="O24" s="44" t="s">
        <v>92</v>
      </c>
      <c r="P24" s="842"/>
    </row>
    <row r="25" spans="1:16" x14ac:dyDescent="0.25">
      <c r="A25" s="82" t="s">
        <v>578</v>
      </c>
      <c r="B25" s="30" t="s">
        <v>47</v>
      </c>
      <c r="C25" s="302" t="s">
        <v>93</v>
      </c>
      <c r="D25" s="493">
        <v>44495</v>
      </c>
      <c r="E25" s="10" t="s">
        <v>756</v>
      </c>
      <c r="F25" s="10">
        <v>53135</v>
      </c>
      <c r="G25" s="494">
        <v>55291</v>
      </c>
      <c r="H25" s="493">
        <v>46945</v>
      </c>
      <c r="I25" s="10" t="s">
        <v>756</v>
      </c>
      <c r="J25" s="10">
        <v>56135</v>
      </c>
      <c r="K25" s="494">
        <v>58291</v>
      </c>
      <c r="L25" s="493" t="s">
        <v>756</v>
      </c>
      <c r="M25" s="10" t="s">
        <v>756</v>
      </c>
      <c r="N25" s="10" t="s">
        <v>756</v>
      </c>
      <c r="O25" s="10" t="s">
        <v>756</v>
      </c>
      <c r="P25" s="842"/>
    </row>
    <row r="26" spans="1:16" x14ac:dyDescent="0.25">
      <c r="A26" s="145" t="s">
        <v>579</v>
      </c>
      <c r="B26" s="46" t="s">
        <v>47</v>
      </c>
      <c r="C26" s="488" t="s">
        <v>93</v>
      </c>
      <c r="D26" s="493" t="s">
        <v>756</v>
      </c>
      <c r="E26" s="10" t="s">
        <v>756</v>
      </c>
      <c r="F26" s="10" t="s">
        <v>756</v>
      </c>
      <c r="G26" s="494" t="s">
        <v>756</v>
      </c>
      <c r="H26" s="493" t="s">
        <v>756</v>
      </c>
      <c r="I26" s="10" t="s">
        <v>756</v>
      </c>
      <c r="J26" s="10" t="s">
        <v>756</v>
      </c>
      <c r="K26" s="494" t="s">
        <v>756</v>
      </c>
      <c r="L26" s="493" t="s">
        <v>756</v>
      </c>
      <c r="M26" s="10" t="s">
        <v>756</v>
      </c>
      <c r="N26" s="10" t="s">
        <v>756</v>
      </c>
      <c r="O26" s="10" t="s">
        <v>756</v>
      </c>
      <c r="P26" s="842"/>
    </row>
    <row r="27" spans="1:16" x14ac:dyDescent="0.25">
      <c r="A27" s="145" t="s">
        <v>580</v>
      </c>
      <c r="B27" s="46" t="s">
        <v>47</v>
      </c>
      <c r="C27" s="488" t="s">
        <v>93</v>
      </c>
      <c r="D27" s="495">
        <v>47030</v>
      </c>
      <c r="E27" s="10">
        <v>49030</v>
      </c>
      <c r="F27" s="483">
        <v>55670</v>
      </c>
      <c r="G27" s="496">
        <v>57826</v>
      </c>
      <c r="H27" s="495">
        <v>49300</v>
      </c>
      <c r="I27" s="10">
        <v>54912</v>
      </c>
      <c r="J27" s="483">
        <v>62081</v>
      </c>
      <c r="K27" s="496">
        <v>64297</v>
      </c>
      <c r="L27" s="495">
        <v>47630</v>
      </c>
      <c r="M27" s="10" t="s">
        <v>756</v>
      </c>
      <c r="N27" s="483">
        <v>56230</v>
      </c>
      <c r="O27" s="483">
        <v>58330</v>
      </c>
      <c r="P27" s="842"/>
    </row>
    <row r="28" spans="1:16" ht="15.75" thickBot="1" x14ac:dyDescent="0.3">
      <c r="A28" s="79" t="s">
        <v>581</v>
      </c>
      <c r="B28" s="20" t="s">
        <v>47</v>
      </c>
      <c r="C28" s="489" t="s">
        <v>93</v>
      </c>
      <c r="D28" s="493" t="s">
        <v>756</v>
      </c>
      <c r="E28" s="483">
        <v>50591</v>
      </c>
      <c r="F28" s="483">
        <v>59231</v>
      </c>
      <c r="G28" s="496">
        <v>61387</v>
      </c>
      <c r="H28" s="493" t="s">
        <v>756</v>
      </c>
      <c r="I28" s="483">
        <v>52951</v>
      </c>
      <c r="J28" s="483">
        <v>61931</v>
      </c>
      <c r="K28" s="496">
        <v>64242</v>
      </c>
      <c r="L28" s="493" t="s">
        <v>756</v>
      </c>
      <c r="M28" s="483">
        <v>51133</v>
      </c>
      <c r="N28" s="483">
        <v>59833</v>
      </c>
      <c r="O28" s="483">
        <v>61933</v>
      </c>
      <c r="P28" s="842"/>
    </row>
    <row r="29" spans="1:16" ht="15.75" thickTop="1" x14ac:dyDescent="0.25">
      <c r="A29" s="138" t="s">
        <v>183</v>
      </c>
      <c r="B29" s="139" t="s">
        <v>47</v>
      </c>
      <c r="C29" s="487" t="s">
        <v>94</v>
      </c>
      <c r="D29" s="491" t="s">
        <v>89</v>
      </c>
      <c r="E29" s="24" t="s">
        <v>90</v>
      </c>
      <c r="F29" s="38" t="s">
        <v>91</v>
      </c>
      <c r="G29" s="492" t="s">
        <v>92</v>
      </c>
      <c r="H29" s="491" t="s">
        <v>89</v>
      </c>
      <c r="I29" s="24" t="s">
        <v>90</v>
      </c>
      <c r="J29" s="38" t="s">
        <v>91</v>
      </c>
      <c r="K29" s="492" t="s">
        <v>92</v>
      </c>
      <c r="L29" s="491" t="s">
        <v>89</v>
      </c>
      <c r="M29" s="24" t="s">
        <v>90</v>
      </c>
      <c r="N29" s="38" t="s">
        <v>91</v>
      </c>
      <c r="O29" s="44" t="s">
        <v>92</v>
      </c>
      <c r="P29" s="842"/>
    </row>
    <row r="30" spans="1:16" x14ac:dyDescent="0.25">
      <c r="A30" s="82" t="s">
        <v>582</v>
      </c>
      <c r="B30" s="30" t="s">
        <v>47</v>
      </c>
      <c r="C30" s="302" t="s">
        <v>94</v>
      </c>
      <c r="D30" s="493">
        <v>41837</v>
      </c>
      <c r="E30" s="10" t="s">
        <v>756</v>
      </c>
      <c r="F30" s="10">
        <v>50477</v>
      </c>
      <c r="G30" s="494">
        <v>52633</v>
      </c>
      <c r="H30" s="493">
        <v>43929</v>
      </c>
      <c r="I30" s="10" t="s">
        <v>756</v>
      </c>
      <c r="J30" s="10">
        <v>52963</v>
      </c>
      <c r="K30" s="494">
        <v>54917</v>
      </c>
      <c r="L30" s="493" t="s">
        <v>756</v>
      </c>
      <c r="M30" s="10" t="s">
        <v>756</v>
      </c>
      <c r="N30" s="10" t="s">
        <v>756</v>
      </c>
      <c r="O30" s="10" t="s">
        <v>756</v>
      </c>
      <c r="P30" s="842"/>
    </row>
    <row r="31" spans="1:16" x14ac:dyDescent="0.25">
      <c r="A31" s="82" t="s">
        <v>583</v>
      </c>
      <c r="B31" s="30" t="s">
        <v>47</v>
      </c>
      <c r="C31" s="302" t="s">
        <v>94</v>
      </c>
      <c r="D31" s="493" t="s">
        <v>756</v>
      </c>
      <c r="E31" s="10" t="s">
        <v>756</v>
      </c>
      <c r="F31" s="10" t="s">
        <v>756</v>
      </c>
      <c r="G31" s="494" t="s">
        <v>756</v>
      </c>
      <c r="H31" s="493" t="s">
        <v>756</v>
      </c>
      <c r="I31" s="10" t="s">
        <v>756</v>
      </c>
      <c r="J31" s="10" t="s">
        <v>756</v>
      </c>
      <c r="K31" s="494">
        <v>57614</v>
      </c>
      <c r="L31" s="493" t="s">
        <v>756</v>
      </c>
      <c r="M31" s="10" t="s">
        <v>756</v>
      </c>
      <c r="N31" s="10" t="s">
        <v>756</v>
      </c>
      <c r="O31" s="10" t="s">
        <v>756</v>
      </c>
      <c r="P31" s="842"/>
    </row>
    <row r="32" spans="1:16" x14ac:dyDescent="0.25">
      <c r="A32" s="82" t="s">
        <v>584</v>
      </c>
      <c r="B32" s="30" t="s">
        <v>47</v>
      </c>
      <c r="C32" s="302" t="s">
        <v>94</v>
      </c>
      <c r="D32" s="493">
        <v>44364</v>
      </c>
      <c r="E32" s="10">
        <v>46489</v>
      </c>
      <c r="F32" s="10">
        <v>53004</v>
      </c>
      <c r="G32" s="494">
        <v>55160</v>
      </c>
      <c r="H32" s="493">
        <v>46950</v>
      </c>
      <c r="I32" s="10">
        <v>53045</v>
      </c>
      <c r="J32" s="10">
        <v>55991</v>
      </c>
      <c r="K32" s="494">
        <v>69994</v>
      </c>
      <c r="L32" s="493" t="s">
        <v>756</v>
      </c>
      <c r="M32" s="10" t="s">
        <v>756</v>
      </c>
      <c r="N32" s="10" t="s">
        <v>756</v>
      </c>
      <c r="O32" s="10" t="s">
        <v>756</v>
      </c>
      <c r="P32" s="842"/>
    </row>
    <row r="33" spans="1:16" x14ac:dyDescent="0.25">
      <c r="A33" s="82" t="s">
        <v>585</v>
      </c>
      <c r="B33" s="30" t="s">
        <v>47</v>
      </c>
      <c r="C33" s="302" t="s">
        <v>94</v>
      </c>
      <c r="D33" s="493" t="s">
        <v>756</v>
      </c>
      <c r="E33" s="10">
        <v>47383</v>
      </c>
      <c r="F33" s="10">
        <v>56023</v>
      </c>
      <c r="G33" s="494">
        <v>58179</v>
      </c>
      <c r="H33" s="493" t="s">
        <v>756</v>
      </c>
      <c r="I33" s="10">
        <v>49833</v>
      </c>
      <c r="J33" s="10">
        <v>58320</v>
      </c>
      <c r="K33" s="494" t="s">
        <v>756</v>
      </c>
      <c r="L33" s="493" t="s">
        <v>756</v>
      </c>
      <c r="M33" s="10" t="s">
        <v>756</v>
      </c>
      <c r="N33" s="10" t="s">
        <v>756</v>
      </c>
      <c r="O33" s="10" t="s">
        <v>756</v>
      </c>
      <c r="P33" s="842"/>
    </row>
    <row r="34" spans="1:16" x14ac:dyDescent="0.25">
      <c r="A34" s="82" t="s">
        <v>586</v>
      </c>
      <c r="B34" s="30" t="s">
        <v>47</v>
      </c>
      <c r="C34" s="302" t="s">
        <v>94</v>
      </c>
      <c r="D34" s="493">
        <v>43182</v>
      </c>
      <c r="E34" s="10" t="s">
        <v>756</v>
      </c>
      <c r="F34" s="10" t="s">
        <v>756</v>
      </c>
      <c r="G34" s="494">
        <v>53978</v>
      </c>
      <c r="H34" s="493">
        <v>46286</v>
      </c>
      <c r="I34" s="10" t="s">
        <v>756</v>
      </c>
      <c r="J34" s="10">
        <v>54908</v>
      </c>
      <c r="K34" s="494">
        <v>58004</v>
      </c>
      <c r="L34" s="493" t="s">
        <v>756</v>
      </c>
      <c r="M34" s="10" t="s">
        <v>756</v>
      </c>
      <c r="N34" s="10" t="s">
        <v>756</v>
      </c>
      <c r="O34" s="10" t="s">
        <v>756</v>
      </c>
      <c r="P34" s="842"/>
    </row>
    <row r="35" spans="1:16" x14ac:dyDescent="0.25">
      <c r="A35" s="145" t="s">
        <v>587</v>
      </c>
      <c r="B35" s="46" t="s">
        <v>47</v>
      </c>
      <c r="C35" s="488" t="s">
        <v>94</v>
      </c>
      <c r="D35" s="493" t="s">
        <v>756</v>
      </c>
      <c r="E35" s="10" t="s">
        <v>756</v>
      </c>
      <c r="F35" s="10">
        <v>51822</v>
      </c>
      <c r="G35" s="494" t="s">
        <v>756</v>
      </c>
      <c r="H35" s="493" t="s">
        <v>756</v>
      </c>
      <c r="I35" s="10" t="s">
        <v>756</v>
      </c>
      <c r="J35" s="10" t="s">
        <v>756</v>
      </c>
      <c r="K35" s="494" t="s">
        <v>756</v>
      </c>
      <c r="L35" s="493" t="s">
        <v>756</v>
      </c>
      <c r="M35" s="10" t="s">
        <v>756</v>
      </c>
      <c r="N35" s="10" t="s">
        <v>756</v>
      </c>
      <c r="O35" s="10" t="s">
        <v>756</v>
      </c>
      <c r="P35" s="842"/>
    </row>
    <row r="36" spans="1:16" x14ac:dyDescent="0.25">
      <c r="A36" s="145" t="s">
        <v>588</v>
      </c>
      <c r="B36" s="46" t="s">
        <v>47</v>
      </c>
      <c r="C36" s="488" t="s">
        <v>94</v>
      </c>
      <c r="D36" s="493">
        <v>45709</v>
      </c>
      <c r="E36" s="10">
        <v>47129</v>
      </c>
      <c r="F36" s="10">
        <v>54349</v>
      </c>
      <c r="G36" s="494">
        <v>56505</v>
      </c>
      <c r="H36" s="493">
        <v>47907</v>
      </c>
      <c r="I36" s="10" t="s">
        <v>756</v>
      </c>
      <c r="J36" s="10">
        <v>56943</v>
      </c>
      <c r="K36" s="494">
        <v>59505</v>
      </c>
      <c r="L36" s="493" t="s">
        <v>756</v>
      </c>
      <c r="M36" s="10" t="s">
        <v>756</v>
      </c>
      <c r="N36" s="10" t="s">
        <v>756</v>
      </c>
      <c r="O36" s="10" t="s">
        <v>756</v>
      </c>
      <c r="P36" s="842"/>
    </row>
    <row r="37" spans="1:16" ht="15.75" thickBot="1" x14ac:dyDescent="0.3">
      <c r="A37" s="79" t="s">
        <v>589</v>
      </c>
      <c r="B37" s="20" t="s">
        <v>47</v>
      </c>
      <c r="C37" s="489" t="s">
        <v>94</v>
      </c>
      <c r="D37" s="493" t="s">
        <v>756</v>
      </c>
      <c r="E37" s="10">
        <v>48244</v>
      </c>
      <c r="F37" s="10">
        <v>56884</v>
      </c>
      <c r="G37" s="494">
        <v>59040</v>
      </c>
      <c r="H37" s="493" t="s">
        <v>756</v>
      </c>
      <c r="I37" s="10">
        <v>50744</v>
      </c>
      <c r="J37" s="10">
        <v>59385</v>
      </c>
      <c r="K37" s="494">
        <v>62041</v>
      </c>
      <c r="L37" s="493" t="s">
        <v>756</v>
      </c>
      <c r="M37" s="10" t="s">
        <v>756</v>
      </c>
      <c r="N37" s="10" t="s">
        <v>756</v>
      </c>
      <c r="O37" s="10" t="s">
        <v>756</v>
      </c>
      <c r="P37" s="842"/>
    </row>
    <row r="38" spans="1:16" ht="15.75" thickTop="1" x14ac:dyDescent="0.25">
      <c r="A38" s="138" t="s">
        <v>183</v>
      </c>
      <c r="B38" s="139" t="s">
        <v>47</v>
      </c>
      <c r="C38" s="487" t="s">
        <v>94</v>
      </c>
      <c r="D38" s="491" t="s">
        <v>89</v>
      </c>
      <c r="E38" s="24" t="s">
        <v>90</v>
      </c>
      <c r="F38" s="38" t="s">
        <v>91</v>
      </c>
      <c r="G38" s="492" t="s">
        <v>92</v>
      </c>
      <c r="H38" s="491" t="s">
        <v>89</v>
      </c>
      <c r="I38" s="24" t="s">
        <v>90</v>
      </c>
      <c r="J38" s="38" t="s">
        <v>91</v>
      </c>
      <c r="K38" s="492" t="s">
        <v>92</v>
      </c>
      <c r="L38" s="491" t="s">
        <v>89</v>
      </c>
      <c r="M38" s="24" t="s">
        <v>90</v>
      </c>
      <c r="N38" s="38" t="s">
        <v>91</v>
      </c>
      <c r="O38" s="44" t="s">
        <v>92</v>
      </c>
      <c r="P38" s="842"/>
    </row>
    <row r="39" spans="1:16" x14ac:dyDescent="0.25">
      <c r="A39" s="82" t="s">
        <v>590</v>
      </c>
      <c r="B39" s="30" t="s">
        <v>47</v>
      </c>
      <c r="C39" s="302" t="s">
        <v>94</v>
      </c>
      <c r="D39" s="493">
        <v>43940</v>
      </c>
      <c r="E39" s="10" t="s">
        <v>756</v>
      </c>
      <c r="F39" s="10">
        <v>52580</v>
      </c>
      <c r="G39" s="494">
        <v>54701</v>
      </c>
      <c r="H39" s="493">
        <v>46440</v>
      </c>
      <c r="I39" s="10" t="s">
        <v>756</v>
      </c>
      <c r="J39" s="10">
        <v>54851</v>
      </c>
      <c r="K39" s="494" t="s">
        <v>756</v>
      </c>
      <c r="L39" s="493" t="s">
        <v>756</v>
      </c>
      <c r="M39" s="10" t="s">
        <v>756</v>
      </c>
      <c r="N39" s="10" t="s">
        <v>756</v>
      </c>
      <c r="O39" s="10" t="s">
        <v>756</v>
      </c>
      <c r="P39" s="842"/>
    </row>
    <row r="40" spans="1:16" x14ac:dyDescent="0.25">
      <c r="A40" s="145" t="s">
        <v>591</v>
      </c>
      <c r="B40" s="46" t="s">
        <v>47</v>
      </c>
      <c r="C40" s="488" t="s">
        <v>94</v>
      </c>
      <c r="D40" s="493" t="s">
        <v>756</v>
      </c>
      <c r="E40" s="10" t="s">
        <v>756</v>
      </c>
      <c r="F40" s="10" t="s">
        <v>756</v>
      </c>
      <c r="G40" s="494" t="s">
        <v>756</v>
      </c>
      <c r="H40" s="493" t="s">
        <v>756</v>
      </c>
      <c r="I40" s="10" t="s">
        <v>756</v>
      </c>
      <c r="J40" s="10" t="s">
        <v>756</v>
      </c>
      <c r="K40" s="494" t="s">
        <v>756</v>
      </c>
      <c r="L40" s="493" t="s">
        <v>756</v>
      </c>
      <c r="M40" s="10" t="s">
        <v>756</v>
      </c>
      <c r="N40" s="10" t="s">
        <v>756</v>
      </c>
      <c r="O40" s="10" t="s">
        <v>756</v>
      </c>
      <c r="P40" s="842"/>
    </row>
    <row r="41" spans="1:16" x14ac:dyDescent="0.25">
      <c r="A41" s="145" t="s">
        <v>592</v>
      </c>
      <c r="B41" s="46" t="s">
        <v>47</v>
      </c>
      <c r="C41" s="488" t="s">
        <v>94</v>
      </c>
      <c r="D41" s="493">
        <v>46475</v>
      </c>
      <c r="E41" s="10">
        <v>48711</v>
      </c>
      <c r="F41" s="10">
        <v>55115</v>
      </c>
      <c r="G41" s="494">
        <v>57271</v>
      </c>
      <c r="H41" s="493">
        <v>48975</v>
      </c>
      <c r="I41" s="10" t="s">
        <v>756</v>
      </c>
      <c r="J41" s="10">
        <v>57995</v>
      </c>
      <c r="K41" s="494">
        <v>59712</v>
      </c>
      <c r="L41" s="493" t="s">
        <v>756</v>
      </c>
      <c r="M41" s="10" t="s">
        <v>756</v>
      </c>
      <c r="N41" s="10" t="s">
        <v>756</v>
      </c>
      <c r="O41" s="10" t="s">
        <v>756</v>
      </c>
      <c r="P41" s="842"/>
    </row>
    <row r="42" spans="1:16" ht="15.75" thickBot="1" x14ac:dyDescent="0.3">
      <c r="A42" s="79" t="s">
        <v>593</v>
      </c>
      <c r="B42" s="20" t="s">
        <v>47</v>
      </c>
      <c r="C42" s="489" t="s">
        <v>94</v>
      </c>
      <c r="D42" s="493" t="s">
        <v>756</v>
      </c>
      <c r="E42" s="10">
        <v>49765</v>
      </c>
      <c r="F42" s="10">
        <v>58405</v>
      </c>
      <c r="G42" s="494">
        <v>60561</v>
      </c>
      <c r="H42" s="493" t="s">
        <v>756</v>
      </c>
      <c r="I42" s="10">
        <v>51956</v>
      </c>
      <c r="J42" s="10">
        <v>60945</v>
      </c>
      <c r="K42" s="494">
        <v>63651</v>
      </c>
      <c r="L42" s="493" t="s">
        <v>756</v>
      </c>
      <c r="M42" s="10" t="s">
        <v>756</v>
      </c>
      <c r="N42" s="10" t="s">
        <v>756</v>
      </c>
      <c r="O42" s="10" t="s">
        <v>756</v>
      </c>
      <c r="P42" s="842"/>
    </row>
    <row r="43" spans="1:16" ht="15.75" thickTop="1" x14ac:dyDescent="0.25">
      <c r="A43" s="138" t="s">
        <v>183</v>
      </c>
      <c r="B43" s="139" t="s">
        <v>47</v>
      </c>
      <c r="C43" s="487" t="s">
        <v>94</v>
      </c>
      <c r="D43" s="491" t="s">
        <v>89</v>
      </c>
      <c r="E43" s="24" t="s">
        <v>90</v>
      </c>
      <c r="F43" s="38" t="s">
        <v>91</v>
      </c>
      <c r="G43" s="492" t="s">
        <v>92</v>
      </c>
      <c r="H43" s="491" t="s">
        <v>89</v>
      </c>
      <c r="I43" s="24" t="s">
        <v>90</v>
      </c>
      <c r="J43" s="38" t="s">
        <v>91</v>
      </c>
      <c r="K43" s="492" t="s">
        <v>92</v>
      </c>
      <c r="L43" s="491" t="s">
        <v>89</v>
      </c>
      <c r="M43" s="24" t="s">
        <v>90</v>
      </c>
      <c r="N43" s="38" t="s">
        <v>91</v>
      </c>
      <c r="O43" s="44" t="s">
        <v>92</v>
      </c>
      <c r="P43" s="842"/>
    </row>
    <row r="44" spans="1:16" x14ac:dyDescent="0.25">
      <c r="A44" s="82" t="s">
        <v>594</v>
      </c>
      <c r="B44" s="30" t="s">
        <v>47</v>
      </c>
      <c r="C44" s="302" t="s">
        <v>94</v>
      </c>
      <c r="D44" s="493">
        <v>44129</v>
      </c>
      <c r="E44" s="10" t="s">
        <v>756</v>
      </c>
      <c r="F44" s="10">
        <v>52769</v>
      </c>
      <c r="G44" s="494">
        <v>54925</v>
      </c>
      <c r="H44" s="493">
        <v>47121</v>
      </c>
      <c r="I44" s="10" t="s">
        <v>756</v>
      </c>
      <c r="J44" s="10">
        <v>55967</v>
      </c>
      <c r="K44" s="494">
        <v>57925</v>
      </c>
      <c r="L44" s="493" t="s">
        <v>756</v>
      </c>
      <c r="M44" s="10" t="s">
        <v>756</v>
      </c>
      <c r="N44" s="10" t="s">
        <v>756</v>
      </c>
      <c r="O44" s="10" t="s">
        <v>756</v>
      </c>
      <c r="P44" s="842"/>
    </row>
    <row r="45" spans="1:16" x14ac:dyDescent="0.25">
      <c r="A45" s="82" t="s">
        <v>595</v>
      </c>
      <c r="B45" s="30" t="s">
        <v>47</v>
      </c>
      <c r="C45" s="302" t="s">
        <v>94</v>
      </c>
      <c r="D45" s="493" t="s">
        <v>756</v>
      </c>
      <c r="E45" s="10" t="s">
        <v>756</v>
      </c>
      <c r="F45" s="10" t="s">
        <v>756</v>
      </c>
      <c r="G45" s="494" t="s">
        <v>756</v>
      </c>
      <c r="H45" s="493" t="s">
        <v>756</v>
      </c>
      <c r="I45" s="10" t="s">
        <v>756</v>
      </c>
      <c r="J45" s="10" t="s">
        <v>756</v>
      </c>
      <c r="K45" s="494" t="s">
        <v>756</v>
      </c>
      <c r="L45" s="493" t="s">
        <v>756</v>
      </c>
      <c r="M45" s="10" t="s">
        <v>756</v>
      </c>
      <c r="N45" s="10" t="s">
        <v>756</v>
      </c>
      <c r="O45" s="10" t="s">
        <v>756</v>
      </c>
      <c r="P45" s="842"/>
    </row>
    <row r="46" spans="1:16" x14ac:dyDescent="0.25">
      <c r="A46" s="82" t="s">
        <v>596</v>
      </c>
      <c r="B46" s="30" t="s">
        <v>47</v>
      </c>
      <c r="C46" s="302" t="s">
        <v>94</v>
      </c>
      <c r="D46" s="493">
        <v>46647</v>
      </c>
      <c r="E46" s="10">
        <v>49012</v>
      </c>
      <c r="F46" s="10">
        <v>55287</v>
      </c>
      <c r="G46" s="494">
        <v>57643</v>
      </c>
      <c r="H46" s="493">
        <v>48975</v>
      </c>
      <c r="I46" s="10" t="s">
        <v>756</v>
      </c>
      <c r="J46" s="10">
        <v>58287</v>
      </c>
      <c r="K46" s="494">
        <v>60443</v>
      </c>
      <c r="L46" s="493" t="s">
        <v>756</v>
      </c>
      <c r="M46" s="10" t="s">
        <v>756</v>
      </c>
      <c r="N46" s="10" t="s">
        <v>756</v>
      </c>
      <c r="O46" s="10" t="s">
        <v>756</v>
      </c>
      <c r="P46" s="842"/>
    </row>
    <row r="47" spans="1:16" x14ac:dyDescent="0.25">
      <c r="A47" s="82" t="s">
        <v>597</v>
      </c>
      <c r="B47" s="30" t="s">
        <v>47</v>
      </c>
      <c r="C47" s="302" t="s">
        <v>94</v>
      </c>
      <c r="D47" s="493" t="s">
        <v>756</v>
      </c>
      <c r="E47" s="10">
        <v>49954</v>
      </c>
      <c r="F47" s="10">
        <v>58594</v>
      </c>
      <c r="G47" s="494">
        <v>60750</v>
      </c>
      <c r="H47" s="493" t="s">
        <v>756</v>
      </c>
      <c r="I47" s="10">
        <v>52955</v>
      </c>
      <c r="J47" s="10">
        <v>61094</v>
      </c>
      <c r="K47" s="494">
        <v>63570</v>
      </c>
      <c r="L47" s="493" t="s">
        <v>756</v>
      </c>
      <c r="M47" s="10" t="s">
        <v>756</v>
      </c>
      <c r="N47" s="10" t="s">
        <v>756</v>
      </c>
      <c r="O47" s="10" t="s">
        <v>756</v>
      </c>
      <c r="P47" s="842"/>
    </row>
    <row r="48" spans="1:16" x14ac:dyDescent="0.25">
      <c r="A48" s="82" t="s">
        <v>598</v>
      </c>
      <c r="B48" s="30" t="s">
        <v>47</v>
      </c>
      <c r="C48" s="302" t="s">
        <v>94</v>
      </c>
      <c r="D48" s="493" t="s">
        <v>756</v>
      </c>
      <c r="E48" s="10" t="s">
        <v>756</v>
      </c>
      <c r="F48" s="10">
        <v>54513</v>
      </c>
      <c r="G48" s="494">
        <v>56669</v>
      </c>
      <c r="H48" s="493" t="s">
        <v>756</v>
      </c>
      <c r="I48" s="10" t="s">
        <v>756</v>
      </c>
      <c r="J48" s="10">
        <v>57513</v>
      </c>
      <c r="K48" s="494">
        <v>59669</v>
      </c>
      <c r="L48" s="493" t="s">
        <v>756</v>
      </c>
      <c r="M48" s="10" t="s">
        <v>756</v>
      </c>
      <c r="N48" s="10" t="s">
        <v>756</v>
      </c>
      <c r="O48" s="10" t="s">
        <v>756</v>
      </c>
      <c r="P48" s="842"/>
    </row>
    <row r="49" spans="1:16" x14ac:dyDescent="0.25">
      <c r="A49" s="145" t="s">
        <v>599</v>
      </c>
      <c r="B49" s="46" t="s">
        <v>47</v>
      </c>
      <c r="C49" s="488" t="s">
        <v>94</v>
      </c>
      <c r="D49" s="493" t="s">
        <v>756</v>
      </c>
      <c r="E49" s="10" t="s">
        <v>756</v>
      </c>
      <c r="F49" s="10" t="s">
        <v>756</v>
      </c>
      <c r="G49" s="494" t="s">
        <v>756</v>
      </c>
      <c r="H49" s="493" t="s">
        <v>756</v>
      </c>
      <c r="I49" s="10" t="s">
        <v>756</v>
      </c>
      <c r="J49" s="10" t="s">
        <v>756</v>
      </c>
      <c r="K49" s="494" t="s">
        <v>756</v>
      </c>
      <c r="L49" s="493" t="s">
        <v>756</v>
      </c>
      <c r="M49" s="10" t="s">
        <v>756</v>
      </c>
      <c r="N49" s="10" t="s">
        <v>756</v>
      </c>
      <c r="O49" s="10" t="s">
        <v>756</v>
      </c>
      <c r="P49" s="842"/>
    </row>
    <row r="50" spans="1:16" x14ac:dyDescent="0.25">
      <c r="A50" s="145" t="s">
        <v>600</v>
      </c>
      <c r="B50" s="46" t="s">
        <v>47</v>
      </c>
      <c r="C50" s="488" t="s">
        <v>94</v>
      </c>
      <c r="D50" s="493">
        <v>47987</v>
      </c>
      <c r="E50" s="10" t="s">
        <v>756</v>
      </c>
      <c r="F50" s="10">
        <v>56627</v>
      </c>
      <c r="G50" s="494">
        <v>58783</v>
      </c>
      <c r="H50" s="493">
        <v>49999</v>
      </c>
      <c r="I50" s="10" t="s">
        <v>756</v>
      </c>
      <c r="J50" s="10">
        <v>59926</v>
      </c>
      <c r="K50" s="494">
        <v>61887</v>
      </c>
      <c r="L50" s="493" t="s">
        <v>756</v>
      </c>
      <c r="M50" s="10" t="s">
        <v>756</v>
      </c>
      <c r="N50" s="10" t="s">
        <v>756</v>
      </c>
      <c r="O50" s="10" t="s">
        <v>756</v>
      </c>
      <c r="P50" s="842"/>
    </row>
    <row r="51" spans="1:16" ht="15.75" thickBot="1" x14ac:dyDescent="0.3">
      <c r="A51" s="79" t="s">
        <v>601</v>
      </c>
      <c r="B51" s="20" t="s">
        <v>47</v>
      </c>
      <c r="C51" s="489" t="s">
        <v>94</v>
      </c>
      <c r="D51" s="493" t="s">
        <v>756</v>
      </c>
      <c r="E51" s="10">
        <v>50703</v>
      </c>
      <c r="F51" s="10">
        <v>59343</v>
      </c>
      <c r="G51" s="494">
        <v>61499</v>
      </c>
      <c r="H51" s="493" t="s">
        <v>756</v>
      </c>
      <c r="I51" s="10">
        <v>53703</v>
      </c>
      <c r="J51" s="10">
        <v>61943</v>
      </c>
      <c r="K51" s="494">
        <v>64499</v>
      </c>
      <c r="L51" s="493" t="s">
        <v>756</v>
      </c>
      <c r="M51" s="10" t="s">
        <v>756</v>
      </c>
      <c r="N51" s="10" t="s">
        <v>756</v>
      </c>
      <c r="O51" s="10" t="s">
        <v>756</v>
      </c>
      <c r="P51" s="842"/>
    </row>
    <row r="52" spans="1:16" ht="15.75" thickTop="1" x14ac:dyDescent="0.25">
      <c r="A52" s="138" t="s">
        <v>183</v>
      </c>
      <c r="B52" s="139" t="s">
        <v>47</v>
      </c>
      <c r="C52" s="487" t="s">
        <v>94</v>
      </c>
      <c r="D52" s="491" t="s">
        <v>89</v>
      </c>
      <c r="E52" s="24" t="s">
        <v>90</v>
      </c>
      <c r="F52" s="38" t="s">
        <v>91</v>
      </c>
      <c r="G52" s="492" t="s">
        <v>92</v>
      </c>
      <c r="H52" s="491" t="s">
        <v>89</v>
      </c>
      <c r="I52" s="24" t="s">
        <v>90</v>
      </c>
      <c r="J52" s="38" t="s">
        <v>91</v>
      </c>
      <c r="K52" s="492" t="s">
        <v>92</v>
      </c>
      <c r="L52" s="491" t="s">
        <v>89</v>
      </c>
      <c r="M52" s="24" t="s">
        <v>90</v>
      </c>
      <c r="N52" s="38" t="s">
        <v>91</v>
      </c>
      <c r="O52" s="44" t="s">
        <v>92</v>
      </c>
      <c r="P52" s="842"/>
    </row>
    <row r="53" spans="1:16" x14ac:dyDescent="0.25">
      <c r="A53" s="82" t="s">
        <v>602</v>
      </c>
      <c r="B53" s="30" t="s">
        <v>47</v>
      </c>
      <c r="C53" s="302" t="s">
        <v>94</v>
      </c>
      <c r="D53" s="493">
        <v>45266</v>
      </c>
      <c r="E53" s="10" t="s">
        <v>756</v>
      </c>
      <c r="F53" s="10">
        <v>53906</v>
      </c>
      <c r="G53" s="494">
        <v>56062</v>
      </c>
      <c r="H53" s="493">
        <v>48266</v>
      </c>
      <c r="I53" s="10" t="s">
        <v>756</v>
      </c>
      <c r="J53" s="10">
        <v>56906</v>
      </c>
      <c r="K53" s="494">
        <v>59063</v>
      </c>
      <c r="L53" s="493" t="s">
        <v>756</v>
      </c>
      <c r="M53" s="10" t="s">
        <v>756</v>
      </c>
      <c r="N53" s="10" t="s">
        <v>756</v>
      </c>
      <c r="O53" s="10" t="s">
        <v>756</v>
      </c>
      <c r="P53" s="842"/>
    </row>
    <row r="54" spans="1:16" x14ac:dyDescent="0.25">
      <c r="A54" s="145" t="s">
        <v>603</v>
      </c>
      <c r="B54" s="46" t="s">
        <v>47</v>
      </c>
      <c r="C54" s="488" t="s">
        <v>94</v>
      </c>
      <c r="D54" s="493" t="s">
        <v>756</v>
      </c>
      <c r="E54" s="10" t="s">
        <v>756</v>
      </c>
      <c r="F54" s="10" t="s">
        <v>756</v>
      </c>
      <c r="G54" s="494" t="s">
        <v>756</v>
      </c>
      <c r="H54" s="493" t="s">
        <v>756</v>
      </c>
      <c r="I54" s="10" t="s">
        <v>756</v>
      </c>
      <c r="J54" s="10" t="s">
        <v>756</v>
      </c>
      <c r="K54" s="494" t="s">
        <v>756</v>
      </c>
      <c r="L54" s="493" t="s">
        <v>756</v>
      </c>
      <c r="M54" s="10" t="s">
        <v>756</v>
      </c>
      <c r="N54" s="10" t="s">
        <v>756</v>
      </c>
      <c r="O54" s="10" t="s">
        <v>756</v>
      </c>
      <c r="P54" s="842"/>
    </row>
    <row r="55" spans="1:16" x14ac:dyDescent="0.25">
      <c r="A55" s="145" t="s">
        <v>604</v>
      </c>
      <c r="B55" s="46" t="s">
        <v>47</v>
      </c>
      <c r="C55" s="488" t="s">
        <v>94</v>
      </c>
      <c r="D55" s="493">
        <v>47798</v>
      </c>
      <c r="E55" s="10">
        <v>49989</v>
      </c>
      <c r="F55" s="10">
        <v>56438</v>
      </c>
      <c r="G55" s="494">
        <v>58594</v>
      </c>
      <c r="H55" s="493">
        <v>49997</v>
      </c>
      <c r="I55" s="10">
        <v>56679</v>
      </c>
      <c r="J55" s="10">
        <v>59709</v>
      </c>
      <c r="K55" s="494">
        <v>61568</v>
      </c>
      <c r="L55" s="493" t="s">
        <v>756</v>
      </c>
      <c r="M55" s="10" t="s">
        <v>756</v>
      </c>
      <c r="N55" s="10" t="s">
        <v>756</v>
      </c>
      <c r="O55" s="10" t="s">
        <v>756</v>
      </c>
      <c r="P55" s="842"/>
    </row>
    <row r="56" spans="1:16" ht="15.75" thickBot="1" x14ac:dyDescent="0.3">
      <c r="A56" s="79" t="s">
        <v>605</v>
      </c>
      <c r="B56" s="20" t="s">
        <v>47</v>
      </c>
      <c r="C56" s="489" t="s">
        <v>94</v>
      </c>
      <c r="D56" s="493" t="s">
        <v>756</v>
      </c>
      <c r="E56" s="10">
        <v>51354</v>
      </c>
      <c r="F56" s="10">
        <v>59994</v>
      </c>
      <c r="G56" s="494">
        <v>62150</v>
      </c>
      <c r="H56" s="493" t="s">
        <v>756</v>
      </c>
      <c r="I56" s="10">
        <v>54354</v>
      </c>
      <c r="J56" s="10">
        <v>60994</v>
      </c>
      <c r="K56" s="494">
        <v>65151</v>
      </c>
      <c r="L56" s="493" t="s">
        <v>756</v>
      </c>
      <c r="M56" s="10" t="s">
        <v>756</v>
      </c>
      <c r="N56" s="10" t="s">
        <v>756</v>
      </c>
      <c r="O56" s="10" t="s">
        <v>756</v>
      </c>
      <c r="P56" s="842"/>
    </row>
    <row r="57" spans="1:16" ht="15.75" thickTop="1" x14ac:dyDescent="0.25">
      <c r="A57" s="138" t="s">
        <v>183</v>
      </c>
      <c r="B57" s="139" t="s">
        <v>47</v>
      </c>
      <c r="C57" s="487" t="s">
        <v>94</v>
      </c>
      <c r="D57" s="491" t="s">
        <v>89</v>
      </c>
      <c r="E57" s="24" t="s">
        <v>90</v>
      </c>
      <c r="F57" s="38" t="s">
        <v>91</v>
      </c>
      <c r="G57" s="492" t="s">
        <v>92</v>
      </c>
      <c r="H57" s="491" t="s">
        <v>89</v>
      </c>
      <c r="I57" s="24" t="s">
        <v>90</v>
      </c>
      <c r="J57" s="38" t="s">
        <v>91</v>
      </c>
      <c r="K57" s="492" t="s">
        <v>92</v>
      </c>
      <c r="L57" s="491" t="s">
        <v>89</v>
      </c>
      <c r="M57" s="24" t="s">
        <v>90</v>
      </c>
      <c r="N57" s="38" t="s">
        <v>91</v>
      </c>
      <c r="O57" s="44" t="s">
        <v>92</v>
      </c>
      <c r="P57" s="842"/>
    </row>
    <row r="58" spans="1:16" x14ac:dyDescent="0.25">
      <c r="A58" s="82" t="s">
        <v>606</v>
      </c>
      <c r="B58" s="30" t="s">
        <v>47</v>
      </c>
      <c r="C58" s="302" t="s">
        <v>94</v>
      </c>
      <c r="D58" s="493">
        <v>45447</v>
      </c>
      <c r="E58" s="10" t="s">
        <v>756</v>
      </c>
      <c r="F58" s="10">
        <v>54087</v>
      </c>
      <c r="G58" s="494">
        <v>56243</v>
      </c>
      <c r="H58" s="493">
        <v>47947</v>
      </c>
      <c r="I58" s="10" t="s">
        <v>756</v>
      </c>
      <c r="J58" s="10">
        <v>56987</v>
      </c>
      <c r="K58" s="494">
        <v>59243</v>
      </c>
      <c r="L58" s="493" t="s">
        <v>756</v>
      </c>
      <c r="M58" s="10" t="s">
        <v>756</v>
      </c>
      <c r="N58" s="10" t="s">
        <v>756</v>
      </c>
      <c r="O58" s="10" t="s">
        <v>756</v>
      </c>
      <c r="P58" s="842"/>
    </row>
    <row r="59" spans="1:16" x14ac:dyDescent="0.25">
      <c r="A59" s="82" t="s">
        <v>607</v>
      </c>
      <c r="B59" s="30" t="s">
        <v>47</v>
      </c>
      <c r="C59" s="302" t="s">
        <v>94</v>
      </c>
      <c r="D59" s="493" t="s">
        <v>756</v>
      </c>
      <c r="E59" s="10" t="s">
        <v>756</v>
      </c>
      <c r="F59" s="10" t="s">
        <v>756</v>
      </c>
      <c r="G59" s="494" t="s">
        <v>756</v>
      </c>
      <c r="H59" s="493" t="s">
        <v>756</v>
      </c>
      <c r="I59" s="10" t="s">
        <v>756</v>
      </c>
      <c r="J59" s="10" t="s">
        <v>756</v>
      </c>
      <c r="K59" s="494" t="s">
        <v>756</v>
      </c>
      <c r="L59" s="493" t="s">
        <v>756</v>
      </c>
      <c r="M59" s="10" t="s">
        <v>756</v>
      </c>
      <c r="N59" s="10" t="s">
        <v>756</v>
      </c>
      <c r="O59" s="10" t="s">
        <v>756</v>
      </c>
      <c r="P59" s="842"/>
    </row>
    <row r="60" spans="1:16" x14ac:dyDescent="0.25">
      <c r="A60" s="82" t="s">
        <v>608</v>
      </c>
      <c r="B60" s="30" t="s">
        <v>47</v>
      </c>
      <c r="C60" s="302" t="s">
        <v>94</v>
      </c>
      <c r="D60" s="495">
        <v>47974</v>
      </c>
      <c r="E60" s="10">
        <v>50287</v>
      </c>
      <c r="F60" s="483">
        <v>56614</v>
      </c>
      <c r="G60" s="496">
        <v>58770</v>
      </c>
      <c r="H60" s="495">
        <v>50474</v>
      </c>
      <c r="I60" s="10" t="s">
        <v>756</v>
      </c>
      <c r="J60" s="483">
        <v>59614</v>
      </c>
      <c r="K60" s="496">
        <v>61771</v>
      </c>
      <c r="L60" s="495">
        <v>48530</v>
      </c>
      <c r="M60" s="10" t="s">
        <v>756</v>
      </c>
      <c r="N60" s="483">
        <v>57133</v>
      </c>
      <c r="O60" s="483">
        <v>59330</v>
      </c>
      <c r="P60" s="842"/>
    </row>
    <row r="61" spans="1:16" x14ac:dyDescent="0.25">
      <c r="A61" s="82" t="s">
        <v>609</v>
      </c>
      <c r="B61" s="30" t="s">
        <v>47</v>
      </c>
      <c r="C61" s="302" t="s">
        <v>94</v>
      </c>
      <c r="D61" s="493" t="s">
        <v>756</v>
      </c>
      <c r="E61" s="483">
        <v>51534</v>
      </c>
      <c r="F61" s="483">
        <v>60174</v>
      </c>
      <c r="G61" s="496">
        <v>62330</v>
      </c>
      <c r="H61" s="493" t="s">
        <v>756</v>
      </c>
      <c r="I61" s="483">
        <v>54435</v>
      </c>
      <c r="J61" s="483">
        <v>63174</v>
      </c>
      <c r="K61" s="496">
        <v>65330</v>
      </c>
      <c r="L61" s="493" t="s">
        <v>756</v>
      </c>
      <c r="M61" s="483">
        <v>52130</v>
      </c>
      <c r="N61" s="483">
        <v>60730</v>
      </c>
      <c r="O61" s="483">
        <v>62830</v>
      </c>
      <c r="P61" s="842"/>
    </row>
    <row r="62" spans="1:16" x14ac:dyDescent="0.25">
      <c r="A62" s="82" t="s">
        <v>610</v>
      </c>
      <c r="B62" s="30" t="s">
        <v>47</v>
      </c>
      <c r="C62" s="302" t="s">
        <v>94</v>
      </c>
      <c r="D62" s="493" t="s">
        <v>756</v>
      </c>
      <c r="E62" s="10" t="s">
        <v>756</v>
      </c>
      <c r="F62" s="10">
        <v>55826</v>
      </c>
      <c r="G62" s="494">
        <v>57982</v>
      </c>
      <c r="H62" s="493" t="s">
        <v>756</v>
      </c>
      <c r="I62" s="10" t="s">
        <v>756</v>
      </c>
      <c r="J62" s="10">
        <v>59826</v>
      </c>
      <c r="K62" s="494">
        <v>60982</v>
      </c>
      <c r="L62" s="493" t="s">
        <v>756</v>
      </c>
      <c r="M62" s="10" t="s">
        <v>756</v>
      </c>
      <c r="N62" s="10" t="s">
        <v>756</v>
      </c>
      <c r="O62" s="10" t="s">
        <v>756</v>
      </c>
      <c r="P62" s="842"/>
    </row>
    <row r="63" spans="1:16" x14ac:dyDescent="0.25">
      <c r="A63" s="145" t="s">
        <v>611</v>
      </c>
      <c r="B63" s="46" t="s">
        <v>47</v>
      </c>
      <c r="C63" s="488" t="s">
        <v>94</v>
      </c>
      <c r="D63" s="493" t="s">
        <v>756</v>
      </c>
      <c r="E63" s="10" t="s">
        <v>756</v>
      </c>
      <c r="F63" s="10" t="s">
        <v>756</v>
      </c>
      <c r="G63" s="494" t="s">
        <v>756</v>
      </c>
      <c r="H63" s="493" t="s">
        <v>756</v>
      </c>
      <c r="I63" s="10" t="s">
        <v>756</v>
      </c>
      <c r="J63" s="10" t="s">
        <v>756</v>
      </c>
      <c r="K63" s="494" t="s">
        <v>756</v>
      </c>
      <c r="L63" s="493" t="s">
        <v>756</v>
      </c>
      <c r="M63" s="10" t="s">
        <v>756</v>
      </c>
      <c r="N63" s="10" t="s">
        <v>756</v>
      </c>
      <c r="O63" s="10" t="s">
        <v>756</v>
      </c>
      <c r="P63" s="842"/>
    </row>
    <row r="64" spans="1:16" x14ac:dyDescent="0.25">
      <c r="A64" s="145" t="s">
        <v>612</v>
      </c>
      <c r="B64" s="46" t="s">
        <v>47</v>
      </c>
      <c r="C64" s="488" t="s">
        <v>94</v>
      </c>
      <c r="D64" s="493">
        <v>49314</v>
      </c>
      <c r="E64" s="10" t="s">
        <v>756</v>
      </c>
      <c r="F64" s="10">
        <v>57954</v>
      </c>
      <c r="G64" s="494">
        <v>60110</v>
      </c>
      <c r="H64" s="493">
        <v>52815</v>
      </c>
      <c r="I64" s="10" t="s">
        <v>756</v>
      </c>
      <c r="J64" s="10">
        <v>60454</v>
      </c>
      <c r="K64" s="494">
        <v>62611</v>
      </c>
      <c r="L64" s="493" t="s">
        <v>756</v>
      </c>
      <c r="M64" s="10" t="s">
        <v>756</v>
      </c>
      <c r="N64" s="10" t="s">
        <v>756</v>
      </c>
      <c r="O64" s="10" t="s">
        <v>756</v>
      </c>
      <c r="P64" s="842"/>
    </row>
    <row r="65" spans="1:16" ht="15.75" thickBot="1" x14ac:dyDescent="0.3">
      <c r="A65" s="79" t="s">
        <v>613</v>
      </c>
      <c r="B65" s="20" t="s">
        <v>47</v>
      </c>
      <c r="C65" s="489" t="s">
        <v>94</v>
      </c>
      <c r="D65" s="493" t="s">
        <v>756</v>
      </c>
      <c r="E65" s="10">
        <v>52301</v>
      </c>
      <c r="F65" s="10">
        <v>60941</v>
      </c>
      <c r="G65" s="494">
        <v>63087</v>
      </c>
      <c r="H65" s="493" t="s">
        <v>756</v>
      </c>
      <c r="I65" s="10">
        <v>54801</v>
      </c>
      <c r="J65" s="10">
        <v>63442</v>
      </c>
      <c r="K65" s="494">
        <v>65998</v>
      </c>
      <c r="L65" s="493" t="s">
        <v>756</v>
      </c>
      <c r="M65" s="10" t="s">
        <v>756</v>
      </c>
      <c r="N65" s="10" t="s">
        <v>756</v>
      </c>
      <c r="O65" s="10" t="s">
        <v>756</v>
      </c>
      <c r="P65" s="842"/>
    </row>
    <row r="66" spans="1:16" ht="15.75" thickTop="1" x14ac:dyDescent="0.25">
      <c r="A66" s="138" t="s">
        <v>184</v>
      </c>
      <c r="B66" s="139" t="s">
        <v>47</v>
      </c>
      <c r="C66" s="487" t="s">
        <v>95</v>
      </c>
      <c r="D66" s="491" t="s">
        <v>89</v>
      </c>
      <c r="E66" s="24" t="s">
        <v>90</v>
      </c>
      <c r="F66" s="38" t="s">
        <v>91</v>
      </c>
      <c r="G66" s="492" t="s">
        <v>92</v>
      </c>
      <c r="H66" s="491" t="s">
        <v>89</v>
      </c>
      <c r="I66" s="24" t="s">
        <v>90</v>
      </c>
      <c r="J66" s="38" t="s">
        <v>91</v>
      </c>
      <c r="K66" s="492" t="s">
        <v>92</v>
      </c>
      <c r="L66" s="491" t="s">
        <v>89</v>
      </c>
      <c r="M66" s="24" t="s">
        <v>90</v>
      </c>
      <c r="N66" s="38" t="s">
        <v>91</v>
      </c>
      <c r="O66" s="44" t="s">
        <v>92</v>
      </c>
      <c r="P66" s="842"/>
    </row>
    <row r="67" spans="1:16" x14ac:dyDescent="0.25">
      <c r="A67" s="82" t="s">
        <v>614</v>
      </c>
      <c r="B67" s="30" t="s">
        <v>47</v>
      </c>
      <c r="C67" s="302" t="s">
        <v>95</v>
      </c>
      <c r="D67" s="493" t="s">
        <v>756</v>
      </c>
      <c r="E67" s="10" t="s">
        <v>756</v>
      </c>
      <c r="F67" s="10">
        <v>53985</v>
      </c>
      <c r="G67" s="494">
        <v>56141</v>
      </c>
      <c r="H67" s="493" t="s">
        <v>756</v>
      </c>
      <c r="I67" s="10" t="s">
        <v>756</v>
      </c>
      <c r="J67" s="10">
        <v>56986</v>
      </c>
      <c r="K67" s="494">
        <v>60142</v>
      </c>
      <c r="L67" s="493" t="s">
        <v>756</v>
      </c>
      <c r="M67" s="10" t="s">
        <v>756</v>
      </c>
      <c r="N67" s="10" t="s">
        <v>756</v>
      </c>
      <c r="O67" s="10" t="s">
        <v>756</v>
      </c>
      <c r="P67" s="842"/>
    </row>
    <row r="68" spans="1:16" x14ac:dyDescent="0.25">
      <c r="A68" s="145" t="s">
        <v>615</v>
      </c>
      <c r="B68" s="46" t="s">
        <v>47</v>
      </c>
      <c r="C68" s="488" t="s">
        <v>95</v>
      </c>
      <c r="D68" s="493" t="s">
        <v>756</v>
      </c>
      <c r="E68" s="10" t="s">
        <v>756</v>
      </c>
      <c r="F68" s="10" t="s">
        <v>756</v>
      </c>
      <c r="G68" s="494" t="s">
        <v>756</v>
      </c>
      <c r="H68" s="493" t="s">
        <v>756</v>
      </c>
      <c r="I68" s="10" t="s">
        <v>756</v>
      </c>
      <c r="J68" s="10" t="s">
        <v>756</v>
      </c>
      <c r="K68" s="494" t="s">
        <v>756</v>
      </c>
      <c r="L68" s="493" t="s">
        <v>756</v>
      </c>
      <c r="M68" s="10" t="s">
        <v>756</v>
      </c>
      <c r="N68" s="10" t="s">
        <v>756</v>
      </c>
      <c r="O68" s="10" t="s">
        <v>756</v>
      </c>
      <c r="P68" s="842"/>
    </row>
    <row r="69" spans="1:16" x14ac:dyDescent="0.25">
      <c r="A69" s="145" t="s">
        <v>616</v>
      </c>
      <c r="B69" s="46" t="s">
        <v>47</v>
      </c>
      <c r="C69" s="488" t="s">
        <v>95</v>
      </c>
      <c r="D69" s="493" t="s">
        <v>756</v>
      </c>
      <c r="E69" s="10" t="s">
        <v>756</v>
      </c>
      <c r="F69" s="10">
        <v>56972</v>
      </c>
      <c r="G69" s="494">
        <v>59128</v>
      </c>
      <c r="H69" s="493" t="s">
        <v>756</v>
      </c>
      <c r="I69" s="10" t="s">
        <v>756</v>
      </c>
      <c r="J69" s="10">
        <v>59979</v>
      </c>
      <c r="K69" s="494">
        <v>62628</v>
      </c>
      <c r="L69" s="493" t="s">
        <v>756</v>
      </c>
      <c r="M69" s="10" t="s">
        <v>756</v>
      </c>
      <c r="N69" s="10" t="s">
        <v>756</v>
      </c>
      <c r="O69" s="10" t="s">
        <v>756</v>
      </c>
      <c r="P69" s="842"/>
    </row>
    <row r="70" spans="1:16" ht="15.75" thickBot="1" x14ac:dyDescent="0.3">
      <c r="A70" s="79" t="s">
        <v>617</v>
      </c>
      <c r="B70" s="20" t="s">
        <v>47</v>
      </c>
      <c r="C70" s="489" t="s">
        <v>95</v>
      </c>
      <c r="D70" s="493" t="s">
        <v>756</v>
      </c>
      <c r="E70" s="10" t="s">
        <v>756</v>
      </c>
      <c r="F70" s="10">
        <v>60519</v>
      </c>
      <c r="G70" s="494">
        <v>62675</v>
      </c>
      <c r="H70" s="493" t="s">
        <v>756</v>
      </c>
      <c r="I70" s="10" t="s">
        <v>756</v>
      </c>
      <c r="J70" s="10">
        <v>62191</v>
      </c>
      <c r="K70" s="494">
        <v>66175</v>
      </c>
      <c r="L70" s="493" t="s">
        <v>756</v>
      </c>
      <c r="M70" s="10" t="s">
        <v>756</v>
      </c>
      <c r="N70" s="10" t="s">
        <v>756</v>
      </c>
      <c r="O70" s="10" t="s">
        <v>756</v>
      </c>
      <c r="P70" s="842"/>
    </row>
    <row r="71" spans="1:16" ht="15.75" thickTop="1" x14ac:dyDescent="0.25">
      <c r="A71" s="138" t="s">
        <v>184</v>
      </c>
      <c r="B71" s="139" t="s">
        <v>47</v>
      </c>
      <c r="C71" s="487" t="s">
        <v>95</v>
      </c>
      <c r="D71" s="491" t="s">
        <v>89</v>
      </c>
      <c r="E71" s="24" t="s">
        <v>90</v>
      </c>
      <c r="F71" s="38" t="s">
        <v>91</v>
      </c>
      <c r="G71" s="492" t="s">
        <v>92</v>
      </c>
      <c r="H71" s="491" t="s">
        <v>89</v>
      </c>
      <c r="I71" s="24" t="s">
        <v>90</v>
      </c>
      <c r="J71" s="38" t="s">
        <v>91</v>
      </c>
      <c r="K71" s="492" t="s">
        <v>92</v>
      </c>
      <c r="L71" s="491" t="s">
        <v>89</v>
      </c>
      <c r="M71" s="24" t="s">
        <v>90</v>
      </c>
      <c r="N71" s="38" t="s">
        <v>91</v>
      </c>
      <c r="O71" s="44" t="s">
        <v>92</v>
      </c>
      <c r="P71" s="842"/>
    </row>
    <row r="72" spans="1:16" x14ac:dyDescent="0.25">
      <c r="A72" s="82" t="s">
        <v>618</v>
      </c>
      <c r="B72" s="30" t="s">
        <v>47</v>
      </c>
      <c r="C72" s="302" t="s">
        <v>95</v>
      </c>
      <c r="D72" s="493" t="s">
        <v>756</v>
      </c>
      <c r="E72" s="10" t="s">
        <v>756</v>
      </c>
      <c r="F72" s="10">
        <v>58497</v>
      </c>
      <c r="G72" s="494">
        <v>60653</v>
      </c>
      <c r="H72" s="493" t="s">
        <v>756</v>
      </c>
      <c r="I72" s="10" t="s">
        <v>756</v>
      </c>
      <c r="J72" s="10">
        <v>60997</v>
      </c>
      <c r="K72" s="494">
        <v>63497</v>
      </c>
      <c r="L72" s="493" t="s">
        <v>756</v>
      </c>
      <c r="M72" s="10" t="s">
        <v>756</v>
      </c>
      <c r="N72" s="10" t="s">
        <v>756</v>
      </c>
      <c r="O72" s="10" t="s">
        <v>756</v>
      </c>
      <c r="P72" s="842"/>
    </row>
    <row r="73" spans="1:16" x14ac:dyDescent="0.25">
      <c r="A73" s="145" t="s">
        <v>619</v>
      </c>
      <c r="B73" s="46" t="s">
        <v>47</v>
      </c>
      <c r="C73" s="488" t="s">
        <v>95</v>
      </c>
      <c r="D73" s="493" t="s">
        <v>756</v>
      </c>
      <c r="E73" s="10" t="s">
        <v>756</v>
      </c>
      <c r="F73" s="10" t="s">
        <v>756</v>
      </c>
      <c r="G73" s="494" t="s">
        <v>756</v>
      </c>
      <c r="H73" s="493" t="s">
        <v>756</v>
      </c>
      <c r="I73" s="10" t="s">
        <v>756</v>
      </c>
      <c r="J73" s="10" t="s">
        <v>756</v>
      </c>
      <c r="K73" s="494" t="s">
        <v>756</v>
      </c>
      <c r="L73" s="493" t="s">
        <v>756</v>
      </c>
      <c r="M73" s="10" t="s">
        <v>756</v>
      </c>
      <c r="N73" s="10" t="s">
        <v>756</v>
      </c>
      <c r="O73" s="10" t="s">
        <v>756</v>
      </c>
      <c r="P73" s="842"/>
    </row>
    <row r="74" spans="1:16" x14ac:dyDescent="0.25">
      <c r="A74" s="145" t="s">
        <v>620</v>
      </c>
      <c r="B74" s="46" t="s">
        <v>47</v>
      </c>
      <c r="C74" s="488" t="s">
        <v>95</v>
      </c>
      <c r="D74" s="493" t="s">
        <v>756</v>
      </c>
      <c r="E74" s="10" t="s">
        <v>756</v>
      </c>
      <c r="F74" s="10">
        <v>61629</v>
      </c>
      <c r="G74" s="494">
        <v>63785</v>
      </c>
      <c r="H74" s="493" t="s">
        <v>756</v>
      </c>
      <c r="I74" s="10" t="s">
        <v>756</v>
      </c>
      <c r="J74" s="10">
        <v>64629</v>
      </c>
      <c r="K74" s="494">
        <v>67129</v>
      </c>
      <c r="L74" s="493" t="s">
        <v>756</v>
      </c>
      <c r="M74" s="10" t="s">
        <v>756</v>
      </c>
      <c r="N74" s="10" t="s">
        <v>756</v>
      </c>
      <c r="O74" s="10" t="s">
        <v>756</v>
      </c>
      <c r="P74" s="842"/>
    </row>
    <row r="75" spans="1:16" ht="15.75" thickBot="1" x14ac:dyDescent="0.3">
      <c r="A75" s="79" t="s">
        <v>621</v>
      </c>
      <c r="B75" s="20" t="s">
        <v>47</v>
      </c>
      <c r="C75" s="489" t="s">
        <v>95</v>
      </c>
      <c r="D75" s="493" t="s">
        <v>756</v>
      </c>
      <c r="E75" s="10" t="s">
        <v>756</v>
      </c>
      <c r="F75" s="10">
        <v>63534</v>
      </c>
      <c r="G75" s="494">
        <v>65690</v>
      </c>
      <c r="H75" s="493" t="s">
        <v>756</v>
      </c>
      <c r="I75" s="10" t="s">
        <v>756</v>
      </c>
      <c r="J75" s="10">
        <v>66934</v>
      </c>
      <c r="K75" s="494">
        <v>69434</v>
      </c>
      <c r="L75" s="493" t="s">
        <v>756</v>
      </c>
      <c r="M75" s="10" t="s">
        <v>756</v>
      </c>
      <c r="N75" s="10" t="s">
        <v>756</v>
      </c>
      <c r="O75" s="10" t="s">
        <v>756</v>
      </c>
      <c r="P75" s="842"/>
    </row>
    <row r="76" spans="1:16" ht="15" customHeight="1" thickTop="1" thickBot="1" x14ac:dyDescent="0.3">
      <c r="A76" s="134"/>
      <c r="B76" s="33"/>
      <c r="C76" s="490"/>
      <c r="D76" s="497"/>
      <c r="E76" s="28"/>
      <c r="F76" s="40"/>
      <c r="G76" s="498"/>
      <c r="H76" s="497"/>
      <c r="I76" s="28"/>
      <c r="J76" s="40"/>
      <c r="K76" s="498"/>
      <c r="L76" s="497"/>
      <c r="M76" s="28"/>
      <c r="N76" s="40"/>
      <c r="O76" s="45"/>
      <c r="P76" s="843"/>
    </row>
    <row r="77" spans="1:16" ht="60.75" customHeight="1" thickTop="1" thickBot="1" x14ac:dyDescent="0.3">
      <c r="A77" s="852" t="s">
        <v>741</v>
      </c>
      <c r="B77" s="852"/>
      <c r="C77" s="852"/>
      <c r="D77" s="853">
        <v>0.08</v>
      </c>
      <c r="E77" s="845"/>
      <c r="F77" s="845"/>
      <c r="G77" s="854"/>
      <c r="H77" s="844" t="s">
        <v>765</v>
      </c>
      <c r="I77" s="845"/>
      <c r="J77" s="845"/>
      <c r="K77" s="854"/>
      <c r="L77" s="844">
        <v>0</v>
      </c>
      <c r="M77" s="845"/>
      <c r="N77" s="845"/>
      <c r="O77" s="845"/>
      <c r="P77" s="499"/>
    </row>
    <row r="78" spans="1:16" ht="15.75" thickTop="1" x14ac:dyDescent="0.25">
      <c r="A78" s="749" t="s">
        <v>766</v>
      </c>
      <c r="B78" s="749"/>
      <c r="C78" s="749"/>
      <c r="D78" s="846">
        <f>SUM(D60+E61+F61+F60+G60+G61+G28+G27+F27+F28+E28+D27+D22+D20+F20+G20+G22+G23+F23+F22+E23)</f>
        <v>1141859</v>
      </c>
      <c r="E78" s="831"/>
      <c r="F78" s="831"/>
      <c r="G78" s="831"/>
      <c r="H78" s="846">
        <f>SUM(H60+I61+J61+K61+K60+J60+K28+K27+J27+J28+I28+H27+H20+H22+I23+J23+K23+K22+J22+J20+K20)</f>
        <v>1231824</v>
      </c>
      <c r="I78" s="831"/>
      <c r="J78" s="831"/>
      <c r="K78" s="831"/>
      <c r="L78" s="847">
        <f>SUM(L60+M61+N61+O61+O60+N60+O28+O27+N27+N28+M28+L27+L22+L20+M23+N23+O23+O22+N22+N20+O20)</f>
        <v>1163723</v>
      </c>
      <c r="M78" s="848"/>
      <c r="N78" s="848"/>
      <c r="O78" s="848"/>
      <c r="P78" s="848"/>
    </row>
    <row r="79" spans="1:16" ht="15" customHeight="1" x14ac:dyDescent="0.25">
      <c r="A79" s="801"/>
      <c r="B79" s="801"/>
      <c r="C79" s="801"/>
      <c r="D79" s="801"/>
      <c r="E79" s="801"/>
      <c r="F79" s="801"/>
      <c r="G79" s="801"/>
      <c r="H79" s="801"/>
      <c r="I79" s="801"/>
      <c r="J79" s="801"/>
      <c r="K79" s="801"/>
      <c r="L79" s="834"/>
      <c r="M79" s="834"/>
      <c r="N79" s="834"/>
      <c r="O79" s="834"/>
      <c r="P79" s="834"/>
    </row>
    <row r="80" spans="1:16" ht="15" customHeight="1" x14ac:dyDescent="0.25">
      <c r="A80" s="756" t="s">
        <v>771</v>
      </c>
      <c r="B80" s="756"/>
      <c r="C80" s="756"/>
      <c r="D80" s="756"/>
      <c r="E80" s="756"/>
      <c r="F80" s="8"/>
      <c r="G80" s="8"/>
      <c r="H80" s="8"/>
      <c r="I80" s="8"/>
      <c r="J80" s="8"/>
      <c r="K80" s="8"/>
    </row>
    <row r="81" spans="1:11" ht="15" customHeight="1" x14ac:dyDescent="0.25">
      <c r="A81" s="88"/>
      <c r="B81" s="88"/>
      <c r="C81" s="88"/>
      <c r="D81" s="89"/>
      <c r="E81" s="89"/>
      <c r="F81" s="8"/>
      <c r="G81" s="8"/>
      <c r="H81" s="8"/>
      <c r="I81" s="8"/>
      <c r="J81" s="8"/>
      <c r="K81" s="8"/>
    </row>
    <row r="82" spans="1:11" x14ac:dyDescent="0.25">
      <c r="A82" s="90"/>
      <c r="B82" s="90"/>
      <c r="C82" s="90"/>
      <c r="D82" s="89"/>
      <c r="E82" s="89"/>
      <c r="F82" s="8"/>
      <c r="G82" s="8"/>
      <c r="H82" s="8"/>
      <c r="I82" s="8"/>
      <c r="J82" s="8"/>
      <c r="K82" s="8"/>
    </row>
    <row r="83" spans="1:11" x14ac:dyDescent="0.25">
      <c r="A83" s="90"/>
      <c r="B83" s="90"/>
      <c r="C83" s="90"/>
      <c r="D83" s="89"/>
      <c r="E83" s="89"/>
      <c r="F83" s="8"/>
      <c r="G83" s="8"/>
      <c r="H83" s="8"/>
      <c r="I83" s="8"/>
      <c r="J83" s="8"/>
      <c r="K83" s="8"/>
    </row>
    <row r="84" spans="1:11" x14ac:dyDescent="0.25">
      <c r="A84" s="90"/>
      <c r="B84" s="90"/>
      <c r="C84" s="90"/>
      <c r="D84" s="89"/>
      <c r="E84" s="89"/>
      <c r="F84" s="8"/>
      <c r="G84" s="8"/>
      <c r="H84" s="8"/>
      <c r="I84" s="8"/>
      <c r="J84" s="8"/>
      <c r="K84" s="8"/>
    </row>
    <row r="85" spans="1:11" x14ac:dyDescent="0.25">
      <c r="A85" s="90"/>
      <c r="B85" s="90"/>
      <c r="C85" s="90"/>
      <c r="D85" s="89"/>
      <c r="E85" s="89"/>
      <c r="F85" s="8"/>
      <c r="G85" s="8"/>
      <c r="H85" s="8"/>
      <c r="I85" s="8"/>
      <c r="J85" s="8"/>
      <c r="K85" s="8"/>
    </row>
    <row r="86" spans="1:11" x14ac:dyDescent="0.25">
      <c r="A86" s="90"/>
      <c r="B86" s="90"/>
      <c r="C86" s="90"/>
      <c r="D86" s="89"/>
      <c r="E86" s="89"/>
      <c r="F86" s="8"/>
      <c r="G86" s="8"/>
      <c r="H86" s="8"/>
      <c r="I86" s="8"/>
      <c r="J86" s="8"/>
      <c r="K86" s="8"/>
    </row>
    <row r="87" spans="1:11" x14ac:dyDescent="0.25">
      <c r="A87" s="91"/>
      <c r="B87" s="91"/>
      <c r="C87" s="91"/>
      <c r="D87" s="91"/>
      <c r="E87" s="91"/>
    </row>
    <row r="88" spans="1:11" ht="15.75" customHeight="1" x14ac:dyDescent="0.25">
      <c r="A88" s="92"/>
      <c r="B88" s="92"/>
      <c r="C88" s="92"/>
      <c r="D88" s="92"/>
      <c r="E88" s="93"/>
    </row>
    <row r="89" spans="1:11" ht="35.25" customHeight="1" x14ac:dyDescent="0.25">
      <c r="A89" s="92"/>
      <c r="B89" s="92"/>
      <c r="C89" s="92"/>
      <c r="D89" s="92"/>
      <c r="E89" s="93"/>
    </row>
    <row r="90" spans="1:11" x14ac:dyDescent="0.25">
      <c r="A90" s="91"/>
      <c r="B90" s="91"/>
      <c r="C90" s="91"/>
      <c r="D90" s="91"/>
      <c r="E90" s="91"/>
    </row>
    <row r="91" spans="1:11" ht="26.25" x14ac:dyDescent="0.4">
      <c r="A91" s="94"/>
      <c r="B91" s="94"/>
      <c r="C91" s="94"/>
      <c r="D91" s="91"/>
      <c r="E91" s="91"/>
    </row>
    <row r="92" spans="1:11" x14ac:dyDescent="0.25">
      <c r="A92" s="95"/>
      <c r="B92" s="95"/>
      <c r="C92" s="95"/>
      <c r="D92" s="91"/>
      <c r="E92" s="91"/>
    </row>
    <row r="93" spans="1:11" x14ac:dyDescent="0.25">
      <c r="A93" s="95"/>
      <c r="B93" s="95"/>
      <c r="C93" s="95"/>
      <c r="D93" s="91"/>
      <c r="E93" s="91"/>
    </row>
    <row r="94" spans="1:11" x14ac:dyDescent="0.25">
      <c r="A94" s="95"/>
      <c r="B94" s="95"/>
      <c r="C94" s="95"/>
      <c r="D94" s="91"/>
      <c r="E94" s="91"/>
    </row>
    <row r="95" spans="1:11" x14ac:dyDescent="0.25">
      <c r="A95" s="95"/>
      <c r="B95" s="95"/>
      <c r="C95" s="95"/>
      <c r="D95" s="91"/>
      <c r="E95" s="91"/>
    </row>
    <row r="96" spans="1:11" x14ac:dyDescent="0.25">
      <c r="A96" s="95"/>
      <c r="B96" s="95"/>
      <c r="C96" s="95"/>
      <c r="D96" s="91"/>
      <c r="E96" s="91"/>
    </row>
    <row r="97" spans="1:5" x14ac:dyDescent="0.25">
      <c r="A97" s="95"/>
      <c r="B97" s="95"/>
      <c r="C97" s="95"/>
      <c r="D97" s="91"/>
      <c r="E97" s="91"/>
    </row>
    <row r="98" spans="1:5" x14ac:dyDescent="0.25">
      <c r="A98" s="95"/>
      <c r="B98" s="95"/>
      <c r="C98" s="95"/>
      <c r="D98" s="91"/>
      <c r="E98" s="91"/>
    </row>
    <row r="99" spans="1:5" x14ac:dyDescent="0.25">
      <c r="A99" s="91"/>
      <c r="B99" s="91"/>
      <c r="C99" s="91"/>
      <c r="D99" s="91"/>
      <c r="E99" s="91"/>
    </row>
  </sheetData>
  <protectedRanges>
    <protectedRange sqref="D4:O4 D9:O9 D14:O14 D19:O19 D24:O24 D29:O29 D38:O38 D43:O43 D52:O52 D57:O57 D66:O66 D71:O71 D76:O76" name="Range6"/>
    <protectedRange sqref="F4 F9 F14 F19 F24 F29 F38 F43 F52 F57 F66 F71 F76 J4 J9 J14 J19 J24 J29 J38 J43 J52 J57 J66 J71 J76 N4 N9 N14 N19 N24 N29 N38 N43 N52 N57 N66 N71 N76" name="Range3_1_1"/>
    <protectedRange sqref="D4 D9 D14 D19 D24 D29 D38 D43 D52 D57 D66 D71 D76 H4 H9 H14 H19 H24 H29 H38 H43 H52 H57 H66 H71 H76 L4 L9 L14 L19 L24 L29 L38 L43 L52 L57 L66 L71 L76" name="Range1_1_1"/>
    <protectedRange sqref="D5:O8" name="Range6_11"/>
    <protectedRange sqref="D5:O8" name="Range1_1_1_10"/>
    <protectedRange sqref="D10:O13" name="Range6_11_1"/>
    <protectedRange sqref="D10:O13" name="Range1_1_1_10_1"/>
    <protectedRange sqref="D15:O18" name="Range6_11_2"/>
    <protectedRange sqref="D15:O18" name="Range1_1_1_10_2"/>
    <protectedRange sqref="D20:O23" name="Range6_11_3"/>
    <protectedRange sqref="D20:O23" name="Range1_1_1_10_3"/>
    <protectedRange sqref="D25:O28" name="Range6_11_4"/>
    <protectedRange sqref="D25:O28" name="Range1_1_1_10_4"/>
    <protectedRange sqref="D30:O37 D47:D49" name="Range6_11_5"/>
    <protectedRange sqref="D30:O37 D47:D49" name="Range1_1_1_10_5"/>
    <protectedRange sqref="D39:O42" name="Range6_11_6"/>
    <protectedRange sqref="D39:O42" name="Range1_1_1_10_6"/>
    <protectedRange sqref="D44:G46 H44:O51 D50:G51 E47:G49" name="Range6_11_7"/>
    <protectedRange sqref="D44:G46 H44:O51 D50:G51 E47:G49" name="Range1_1_1_10_7"/>
    <protectedRange sqref="D53:O56" name="Range6_11_8"/>
    <protectedRange sqref="D53:O56" name="Range1_1_1_10_8"/>
    <protectedRange sqref="D58:O65" name="Range6_11_9"/>
    <protectedRange sqref="D58:O65" name="Range1_1_1_10_9"/>
    <protectedRange sqref="D67:O70" name="Range6_11_10"/>
    <protectedRange sqref="D67:O70" name="Range1_1_1_10_10"/>
    <protectedRange sqref="D72:O75" name="Range6_11_11"/>
    <protectedRange sqref="D72:O75" name="Range1_1_1_10_11"/>
  </protectedRanges>
  <mergeCells count="14">
    <mergeCell ref="A80:E80"/>
    <mergeCell ref="L1:P2"/>
    <mergeCell ref="P4:P76"/>
    <mergeCell ref="L77:O77"/>
    <mergeCell ref="A78:C79"/>
    <mergeCell ref="D78:G79"/>
    <mergeCell ref="H78:K79"/>
    <mergeCell ref="L78:P79"/>
    <mergeCell ref="A1:C2"/>
    <mergeCell ref="D1:G2"/>
    <mergeCell ref="A77:C77"/>
    <mergeCell ref="D77:G77"/>
    <mergeCell ref="H1:K2"/>
    <mergeCell ref="H77:K77"/>
  </mergeCells>
  <pageMargins left="0.25" right="0.25" top="0.75" bottom="0.75" header="0.3" footer="0.3"/>
  <pageSetup scale="54" fitToHeight="0" orientation="landscape" horizontalDpi="1200" verticalDpi="1200" r:id="rId1"/>
  <headerFooter>
    <oddHeader>&amp;C&amp;26 6818 OF&amp;RBid Opening:
2:00pm
October 6, 2023</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0062D-9844-40E6-B821-CC16404FD744}">
  <sheetPr>
    <tabColor theme="4" tint="0.39997558519241921"/>
    <pageSetUpPr fitToPage="1"/>
  </sheetPr>
  <dimension ref="A1:O28"/>
  <sheetViews>
    <sheetView zoomScaleNormal="100" workbookViewId="0">
      <selection activeCell="P3" sqref="P3"/>
    </sheetView>
  </sheetViews>
  <sheetFormatPr defaultRowHeight="15" x14ac:dyDescent="0.25"/>
  <cols>
    <col min="1" max="1" width="11.28515625" customWidth="1"/>
    <col min="2" max="2" width="10.42578125" customWidth="1"/>
    <col min="3" max="3" width="29.85546875" customWidth="1"/>
    <col min="4" max="4" width="15.5703125" customWidth="1"/>
    <col min="5" max="5" width="14.140625" customWidth="1"/>
    <col min="7" max="7" width="23.5703125" customWidth="1"/>
    <col min="8" max="8" width="26" customWidth="1"/>
    <col min="9" max="9" width="25.85546875" customWidth="1"/>
    <col min="10" max="10" width="1.140625" customWidth="1"/>
    <col min="11" max="11" width="32.7109375" customWidth="1"/>
    <col min="12" max="12" width="23.5703125" customWidth="1"/>
    <col min="13" max="13" width="24.7109375" customWidth="1"/>
    <col min="14" max="14" width="1.42578125" customWidth="1"/>
  </cols>
  <sheetData>
    <row r="1" spans="1:15" ht="15" customHeight="1" x14ac:dyDescent="0.25">
      <c r="A1" s="887" t="s">
        <v>728</v>
      </c>
      <c r="B1" s="888"/>
      <c r="C1" s="888"/>
      <c r="D1" s="888"/>
      <c r="E1" s="888"/>
      <c r="F1" s="889"/>
      <c r="G1" s="873" t="s">
        <v>762</v>
      </c>
      <c r="H1" s="873"/>
      <c r="I1" s="873"/>
      <c r="J1" s="855"/>
      <c r="K1" s="875" t="s">
        <v>815</v>
      </c>
      <c r="L1" s="875"/>
      <c r="M1" s="875"/>
      <c r="N1" s="855"/>
      <c r="O1" s="101"/>
    </row>
    <row r="2" spans="1:15" ht="42.75" customHeight="1" thickBot="1" x14ac:dyDescent="0.3">
      <c r="A2" s="890"/>
      <c r="B2" s="891"/>
      <c r="C2" s="891"/>
      <c r="D2" s="891"/>
      <c r="E2" s="891"/>
      <c r="F2" s="892"/>
      <c r="G2" s="874"/>
      <c r="H2" s="874"/>
      <c r="I2" s="874"/>
      <c r="J2" s="856"/>
      <c r="K2" s="876"/>
      <c r="L2" s="876"/>
      <c r="M2" s="876"/>
      <c r="N2" s="856"/>
      <c r="O2" s="101"/>
    </row>
    <row r="3" spans="1:15" ht="15.75" customHeight="1" thickBot="1" x14ac:dyDescent="0.3">
      <c r="A3" s="676" t="s">
        <v>226</v>
      </c>
      <c r="B3" s="676" t="s">
        <v>0</v>
      </c>
      <c r="C3" s="677" t="s">
        <v>1</v>
      </c>
      <c r="D3" s="677" t="s">
        <v>107</v>
      </c>
      <c r="E3" s="677" t="s">
        <v>2</v>
      </c>
      <c r="F3" s="677" t="s">
        <v>3</v>
      </c>
      <c r="G3" s="677" t="s">
        <v>4</v>
      </c>
      <c r="H3" s="677" t="s">
        <v>4</v>
      </c>
      <c r="I3" s="678" t="s">
        <v>4</v>
      </c>
      <c r="J3" s="856"/>
      <c r="K3" s="679" t="s">
        <v>4</v>
      </c>
      <c r="L3" s="677" t="s">
        <v>4</v>
      </c>
      <c r="M3" s="678" t="s">
        <v>4</v>
      </c>
      <c r="N3" s="856"/>
      <c r="O3" s="101"/>
    </row>
    <row r="4" spans="1:15" ht="15.75" customHeight="1" thickBot="1" x14ac:dyDescent="0.3">
      <c r="A4" s="697" t="s">
        <v>227</v>
      </c>
      <c r="B4" s="698" t="s">
        <v>47</v>
      </c>
      <c r="C4" s="699" t="s">
        <v>228</v>
      </c>
      <c r="D4" s="700">
        <v>2024</v>
      </c>
      <c r="E4" s="699"/>
      <c r="F4" s="699"/>
      <c r="G4" s="711" t="s">
        <v>245</v>
      </c>
      <c r="H4" s="205" t="s">
        <v>247</v>
      </c>
      <c r="I4" s="663" t="s">
        <v>246</v>
      </c>
      <c r="J4" s="856"/>
      <c r="K4" s="705" t="s">
        <v>245</v>
      </c>
      <c r="L4" s="701" t="s">
        <v>247</v>
      </c>
      <c r="M4" s="702" t="s">
        <v>246</v>
      </c>
      <c r="N4" s="856"/>
      <c r="O4" s="101"/>
    </row>
    <row r="5" spans="1:15" ht="15.75" customHeight="1" thickBot="1" x14ac:dyDescent="0.3">
      <c r="A5" s="203" t="s">
        <v>250</v>
      </c>
      <c r="B5" s="204" t="s">
        <v>47</v>
      </c>
      <c r="C5" s="184" t="s">
        <v>228</v>
      </c>
      <c r="D5" s="193">
        <v>2024</v>
      </c>
      <c r="E5" s="184" t="s">
        <v>10</v>
      </c>
      <c r="F5" s="184" t="s">
        <v>20</v>
      </c>
      <c r="G5" s="712">
        <v>42389</v>
      </c>
      <c r="H5" s="713">
        <v>39869</v>
      </c>
      <c r="I5" s="714">
        <v>43563</v>
      </c>
      <c r="J5" s="856"/>
      <c r="K5" s="666">
        <v>42548</v>
      </c>
      <c r="L5" s="669">
        <v>40022</v>
      </c>
      <c r="M5" s="670">
        <v>43396</v>
      </c>
      <c r="N5" s="856"/>
      <c r="O5" s="101"/>
    </row>
    <row r="6" spans="1:15" ht="16.5" customHeight="1" thickBot="1" x14ac:dyDescent="0.3">
      <c r="A6" s="703" t="s">
        <v>229</v>
      </c>
      <c r="B6" s="691" t="s">
        <v>47</v>
      </c>
      <c r="C6" s="691" t="s">
        <v>230</v>
      </c>
      <c r="D6" s="692">
        <v>2024</v>
      </c>
      <c r="E6" s="704"/>
      <c r="F6" s="693"/>
      <c r="G6" s="715" t="s">
        <v>248</v>
      </c>
      <c r="H6" s="695"/>
      <c r="I6" s="696"/>
      <c r="J6" s="856"/>
      <c r="K6" s="706" t="s">
        <v>248</v>
      </c>
      <c r="L6" s="695"/>
      <c r="M6" s="696"/>
      <c r="N6" s="856"/>
      <c r="O6" s="101"/>
    </row>
    <row r="7" spans="1:15" ht="15" customHeight="1" x14ac:dyDescent="0.25">
      <c r="A7" s="671" t="s">
        <v>249</v>
      </c>
      <c r="B7" s="204" t="s">
        <v>47</v>
      </c>
      <c r="C7" s="188" t="s">
        <v>230</v>
      </c>
      <c r="D7" s="207">
        <v>2024</v>
      </c>
      <c r="E7" s="159" t="s">
        <v>67</v>
      </c>
      <c r="F7" s="184" t="s">
        <v>45</v>
      </c>
      <c r="G7" s="723" t="s">
        <v>817</v>
      </c>
      <c r="H7" s="724"/>
      <c r="I7" s="725"/>
      <c r="J7" s="856"/>
      <c r="K7" s="729" t="s">
        <v>817</v>
      </c>
      <c r="L7" s="724"/>
      <c r="M7" s="725"/>
      <c r="N7" s="856"/>
      <c r="O7" s="101"/>
    </row>
    <row r="8" spans="1:15" ht="15.75" customHeight="1" thickBot="1" x14ac:dyDescent="0.3">
      <c r="A8" s="209" t="s">
        <v>249</v>
      </c>
      <c r="B8" s="206" t="s">
        <v>47</v>
      </c>
      <c r="C8" s="188" t="s">
        <v>230</v>
      </c>
      <c r="D8" s="208">
        <v>2024</v>
      </c>
      <c r="E8" s="183" t="s">
        <v>67</v>
      </c>
      <c r="F8" s="186" t="s">
        <v>22</v>
      </c>
      <c r="G8" s="716">
        <v>45146</v>
      </c>
      <c r="H8" s="727"/>
      <c r="I8" s="728"/>
      <c r="J8" s="856"/>
      <c r="K8" s="672">
        <v>45379</v>
      </c>
      <c r="L8" s="727"/>
      <c r="M8" s="728"/>
      <c r="N8" s="856"/>
      <c r="O8" s="101"/>
    </row>
    <row r="9" spans="1:15" ht="35.25" customHeight="1" thickBot="1" x14ac:dyDescent="0.3">
      <c r="A9" s="690" t="s">
        <v>231</v>
      </c>
      <c r="B9" s="691" t="s">
        <v>47</v>
      </c>
      <c r="C9" s="691" t="s">
        <v>232</v>
      </c>
      <c r="D9" s="692">
        <v>2024</v>
      </c>
      <c r="E9" s="683"/>
      <c r="F9" s="693"/>
      <c r="G9" s="694" t="s">
        <v>238</v>
      </c>
      <c r="H9" s="695" t="s">
        <v>237</v>
      </c>
      <c r="I9" s="696" t="s">
        <v>86</v>
      </c>
      <c r="J9" s="856"/>
      <c r="K9" s="706" t="s">
        <v>238</v>
      </c>
      <c r="L9" s="695" t="s">
        <v>237</v>
      </c>
      <c r="M9" s="696" t="s">
        <v>86</v>
      </c>
      <c r="N9" s="856"/>
      <c r="O9" s="101"/>
    </row>
    <row r="10" spans="1:15" ht="15" customHeight="1" x14ac:dyDescent="0.25">
      <c r="A10" s="673" t="s">
        <v>239</v>
      </c>
      <c r="B10" s="204" t="s">
        <v>47</v>
      </c>
      <c r="C10" s="188" t="s">
        <v>232</v>
      </c>
      <c r="D10" s="207">
        <v>2024</v>
      </c>
      <c r="E10" s="183" t="s">
        <v>67</v>
      </c>
      <c r="F10" s="184" t="s">
        <v>45</v>
      </c>
      <c r="G10" s="723" t="s">
        <v>817</v>
      </c>
      <c r="H10" s="724" t="s">
        <v>817</v>
      </c>
      <c r="I10" s="725" t="s">
        <v>817</v>
      </c>
      <c r="J10" s="856"/>
      <c r="K10" s="666" t="s">
        <v>817</v>
      </c>
      <c r="L10" s="724" t="s">
        <v>817</v>
      </c>
      <c r="M10" s="725" t="s">
        <v>817</v>
      </c>
      <c r="N10" s="856"/>
      <c r="O10" s="101"/>
    </row>
    <row r="11" spans="1:15" ht="15" customHeight="1" x14ac:dyDescent="0.25">
      <c r="A11" s="198" t="s">
        <v>240</v>
      </c>
      <c r="B11" s="187" t="s">
        <v>47</v>
      </c>
      <c r="C11" s="188" t="s">
        <v>232</v>
      </c>
      <c r="D11" s="160">
        <v>2024</v>
      </c>
      <c r="E11" s="159" t="s">
        <v>67</v>
      </c>
      <c r="F11" s="161" t="s">
        <v>22</v>
      </c>
      <c r="G11" s="726" t="s">
        <v>817</v>
      </c>
      <c r="H11" s="721" t="s">
        <v>817</v>
      </c>
      <c r="I11" s="720" t="s">
        <v>817</v>
      </c>
      <c r="J11" s="856"/>
      <c r="K11" s="667" t="s">
        <v>817</v>
      </c>
      <c r="L11" s="721" t="s">
        <v>817</v>
      </c>
      <c r="M11" s="720" t="s">
        <v>817</v>
      </c>
      <c r="N11" s="856"/>
      <c r="O11" s="101"/>
    </row>
    <row r="12" spans="1:15" ht="15.75" customHeight="1" x14ac:dyDescent="0.25">
      <c r="A12" s="680" t="s">
        <v>233</v>
      </c>
      <c r="B12" s="681" t="s">
        <v>47</v>
      </c>
      <c r="C12" s="681" t="s">
        <v>259</v>
      </c>
      <c r="D12" s="708">
        <v>2024</v>
      </c>
      <c r="E12" s="683"/>
      <c r="F12" s="684"/>
      <c r="G12" s="689" t="s">
        <v>236</v>
      </c>
      <c r="H12" s="685"/>
      <c r="I12" s="688"/>
      <c r="J12" s="856"/>
      <c r="K12" s="668" t="s">
        <v>236</v>
      </c>
      <c r="L12" s="685"/>
      <c r="M12" s="688"/>
      <c r="N12" s="856"/>
      <c r="O12" s="101"/>
    </row>
    <row r="13" spans="1:15" ht="15" customHeight="1" x14ac:dyDescent="0.25">
      <c r="A13" s="199" t="s">
        <v>251</v>
      </c>
      <c r="B13" s="187" t="s">
        <v>47</v>
      </c>
      <c r="C13" s="164" t="s">
        <v>260</v>
      </c>
      <c r="D13" s="160">
        <v>2024</v>
      </c>
      <c r="E13" s="159" t="s">
        <v>10</v>
      </c>
      <c r="F13" s="161" t="s">
        <v>45</v>
      </c>
      <c r="G13" s="637">
        <v>46340</v>
      </c>
      <c r="H13" s="721"/>
      <c r="I13" s="720"/>
      <c r="J13" s="856"/>
      <c r="K13" s="709">
        <v>46233</v>
      </c>
      <c r="L13" s="721"/>
      <c r="M13" s="720"/>
      <c r="N13" s="856"/>
      <c r="O13" s="101"/>
    </row>
    <row r="14" spans="1:15" ht="15" customHeight="1" x14ac:dyDescent="0.25">
      <c r="A14" s="675" t="s">
        <v>252</v>
      </c>
      <c r="B14" s="187" t="s">
        <v>47</v>
      </c>
      <c r="C14" s="164" t="s">
        <v>260</v>
      </c>
      <c r="D14" s="163">
        <v>2024</v>
      </c>
      <c r="E14" s="164" t="s">
        <v>10</v>
      </c>
      <c r="F14" s="161" t="s">
        <v>22</v>
      </c>
      <c r="G14" s="638">
        <v>49027</v>
      </c>
      <c r="H14" s="721"/>
      <c r="I14" s="720"/>
      <c r="J14" s="856"/>
      <c r="K14" s="710">
        <v>48960</v>
      </c>
      <c r="L14" s="721"/>
      <c r="M14" s="720"/>
      <c r="N14" s="856"/>
      <c r="O14" s="101"/>
    </row>
    <row r="15" spans="1:15" ht="15" customHeight="1" x14ac:dyDescent="0.25">
      <c r="A15" s="200" t="s">
        <v>253</v>
      </c>
      <c r="B15" s="187" t="s">
        <v>47</v>
      </c>
      <c r="C15" s="164" t="s">
        <v>261</v>
      </c>
      <c r="D15" s="163">
        <v>2024</v>
      </c>
      <c r="E15" s="164" t="s">
        <v>10</v>
      </c>
      <c r="F15" s="161" t="s">
        <v>45</v>
      </c>
      <c r="G15" s="638">
        <v>48955</v>
      </c>
      <c r="H15" s="721"/>
      <c r="I15" s="720"/>
      <c r="J15" s="856"/>
      <c r="K15" s="710">
        <v>48838</v>
      </c>
      <c r="L15" s="721"/>
      <c r="M15" s="720"/>
      <c r="N15" s="856"/>
      <c r="O15" s="101"/>
    </row>
    <row r="16" spans="1:15" ht="15" customHeight="1" x14ac:dyDescent="0.25">
      <c r="A16" s="200" t="s">
        <v>254</v>
      </c>
      <c r="B16" s="187" t="s">
        <v>47</v>
      </c>
      <c r="C16" s="164" t="s">
        <v>261</v>
      </c>
      <c r="D16" s="163">
        <v>2024</v>
      </c>
      <c r="E16" s="164" t="s">
        <v>10</v>
      </c>
      <c r="F16" s="161" t="s">
        <v>22</v>
      </c>
      <c r="G16" s="638">
        <v>51692</v>
      </c>
      <c r="H16" s="721"/>
      <c r="I16" s="720"/>
      <c r="J16" s="856"/>
      <c r="K16" s="710">
        <v>51575</v>
      </c>
      <c r="L16" s="721"/>
      <c r="M16" s="720"/>
      <c r="N16" s="856"/>
      <c r="O16" s="101"/>
    </row>
    <row r="17" spans="1:15" ht="15.75" customHeight="1" x14ac:dyDescent="0.25">
      <c r="A17" s="680" t="s">
        <v>235</v>
      </c>
      <c r="B17" s="681" t="s">
        <v>47</v>
      </c>
      <c r="C17" s="681" t="s">
        <v>234</v>
      </c>
      <c r="D17" s="682">
        <v>2024</v>
      </c>
      <c r="E17" s="681"/>
      <c r="F17" s="684"/>
      <c r="G17" s="664" t="s">
        <v>236</v>
      </c>
      <c r="H17" s="665" t="s">
        <v>96</v>
      </c>
      <c r="I17" s="688"/>
      <c r="J17" s="856"/>
      <c r="K17" s="687" t="s">
        <v>236</v>
      </c>
      <c r="L17" s="685" t="s">
        <v>96</v>
      </c>
      <c r="M17" s="688"/>
      <c r="N17" s="856"/>
      <c r="O17" s="101"/>
    </row>
    <row r="18" spans="1:15" ht="15" customHeight="1" x14ac:dyDescent="0.25">
      <c r="A18" s="201" t="s">
        <v>255</v>
      </c>
      <c r="B18" s="187" t="s">
        <v>47</v>
      </c>
      <c r="C18" s="164" t="s">
        <v>234</v>
      </c>
      <c r="D18" s="163">
        <v>2024</v>
      </c>
      <c r="E18" s="164" t="s">
        <v>211</v>
      </c>
      <c r="F18" s="161" t="s">
        <v>20</v>
      </c>
      <c r="G18" s="717">
        <v>46256</v>
      </c>
      <c r="H18" s="717">
        <v>48546</v>
      </c>
      <c r="I18" s="674"/>
      <c r="J18" s="856"/>
      <c r="K18" s="730" t="s">
        <v>817</v>
      </c>
      <c r="L18" s="721" t="s">
        <v>817</v>
      </c>
      <c r="M18" s="720"/>
      <c r="N18" s="856"/>
      <c r="O18" s="101"/>
    </row>
    <row r="19" spans="1:15" ht="15" customHeight="1" x14ac:dyDescent="0.25">
      <c r="A19" s="895" t="s">
        <v>258</v>
      </c>
      <c r="B19" s="896"/>
      <c r="C19" s="896"/>
      <c r="D19" s="896"/>
      <c r="E19" s="896"/>
      <c r="F19" s="896"/>
      <c r="G19" s="707"/>
      <c r="H19" s="707"/>
      <c r="I19" s="707"/>
      <c r="J19" s="856"/>
      <c r="K19" s="707"/>
      <c r="L19" s="707"/>
      <c r="M19" s="707"/>
      <c r="N19" s="856"/>
      <c r="O19" s="101"/>
    </row>
    <row r="20" spans="1:15" ht="15.75" customHeight="1" x14ac:dyDescent="0.25">
      <c r="A20" s="680" t="s">
        <v>241</v>
      </c>
      <c r="B20" s="681" t="s">
        <v>47</v>
      </c>
      <c r="C20" s="681" t="s">
        <v>242</v>
      </c>
      <c r="D20" s="682"/>
      <c r="E20" s="683"/>
      <c r="F20" s="684"/>
      <c r="G20" s="665" t="s">
        <v>243</v>
      </c>
      <c r="H20" s="893" t="s">
        <v>244</v>
      </c>
      <c r="I20" s="894"/>
      <c r="J20" s="856"/>
      <c r="K20" s="686" t="s">
        <v>243</v>
      </c>
      <c r="L20" s="871" t="s">
        <v>244</v>
      </c>
      <c r="M20" s="872"/>
      <c r="N20" s="856"/>
      <c r="O20" s="101"/>
    </row>
    <row r="21" spans="1:15" ht="15" customHeight="1" x14ac:dyDescent="0.25">
      <c r="A21" s="200" t="s">
        <v>256</v>
      </c>
      <c r="B21" s="187" t="s">
        <v>47</v>
      </c>
      <c r="C21" s="164" t="s">
        <v>242</v>
      </c>
      <c r="D21" s="163">
        <v>2024</v>
      </c>
      <c r="E21" s="183" t="s">
        <v>67</v>
      </c>
      <c r="F21" s="161" t="s">
        <v>45</v>
      </c>
      <c r="G21" s="721" t="s">
        <v>817</v>
      </c>
      <c r="H21" s="722" t="s">
        <v>817</v>
      </c>
      <c r="I21" s="720"/>
      <c r="J21" s="856"/>
      <c r="K21" s="730" t="s">
        <v>817</v>
      </c>
      <c r="L21" s="722" t="s">
        <v>817</v>
      </c>
      <c r="M21" s="720"/>
      <c r="N21" s="856"/>
      <c r="O21" s="101"/>
    </row>
    <row r="22" spans="1:15" ht="15.75" customHeight="1" thickBot="1" x14ac:dyDescent="0.3">
      <c r="A22" s="202" t="s">
        <v>257</v>
      </c>
      <c r="B22" s="187" t="s">
        <v>47</v>
      </c>
      <c r="C22" s="164" t="s">
        <v>242</v>
      </c>
      <c r="D22" s="163">
        <v>2024</v>
      </c>
      <c r="E22" s="159" t="s">
        <v>67</v>
      </c>
      <c r="F22" s="161" t="s">
        <v>22</v>
      </c>
      <c r="G22" s="718">
        <v>45763</v>
      </c>
      <c r="H22" s="719">
        <v>55488</v>
      </c>
      <c r="I22" s="720"/>
      <c r="J22" s="856"/>
      <c r="K22" s="667">
        <v>45904</v>
      </c>
      <c r="L22" s="638">
        <v>55630</v>
      </c>
      <c r="M22" s="720"/>
      <c r="N22" s="856"/>
      <c r="O22" s="101"/>
    </row>
    <row r="23" spans="1:15" ht="21.75" customHeight="1" thickTop="1" x14ac:dyDescent="0.25">
      <c r="A23" s="877" t="s">
        <v>29</v>
      </c>
      <c r="B23" s="878"/>
      <c r="C23" s="878"/>
      <c r="D23" s="878"/>
      <c r="E23" s="878"/>
      <c r="F23" s="878"/>
      <c r="G23" s="881">
        <v>0.08</v>
      </c>
      <c r="H23" s="882"/>
      <c r="I23" s="882"/>
      <c r="J23" s="856"/>
      <c r="K23" s="885" t="s">
        <v>816</v>
      </c>
      <c r="L23" s="885"/>
      <c r="M23" s="885"/>
      <c r="N23" s="856"/>
      <c r="O23" s="101"/>
    </row>
    <row r="24" spans="1:15" ht="27.75" customHeight="1" thickBot="1" x14ac:dyDescent="0.3">
      <c r="A24" s="879"/>
      <c r="B24" s="880"/>
      <c r="C24" s="880"/>
      <c r="D24" s="880"/>
      <c r="E24" s="880"/>
      <c r="F24" s="880"/>
      <c r="G24" s="883"/>
      <c r="H24" s="884"/>
      <c r="I24" s="884"/>
      <c r="J24" s="856"/>
      <c r="K24" s="886"/>
      <c r="L24" s="886"/>
      <c r="M24" s="886"/>
      <c r="N24" s="856"/>
      <c r="O24" s="101"/>
    </row>
    <row r="25" spans="1:15" x14ac:dyDescent="0.25">
      <c r="A25" s="858" t="s">
        <v>818</v>
      </c>
      <c r="B25" s="859"/>
      <c r="C25" s="859"/>
      <c r="D25" s="859"/>
      <c r="E25" s="859"/>
      <c r="F25" s="859"/>
      <c r="G25" s="862">
        <f>SUM(G5+H5+G8+G13+G14+G15+G16+I5+G22+H22)</f>
        <v>468232</v>
      </c>
      <c r="H25" s="863"/>
      <c r="I25" s="864"/>
      <c r="J25" s="856"/>
      <c r="K25" s="867">
        <f>SUM(K5:M22)</f>
        <v>468485</v>
      </c>
      <c r="L25" s="863"/>
      <c r="M25" s="864"/>
      <c r="N25" s="856"/>
      <c r="O25" s="101"/>
    </row>
    <row r="26" spans="1:15" ht="15.75" thickBot="1" x14ac:dyDescent="0.3">
      <c r="A26" s="860"/>
      <c r="B26" s="861"/>
      <c r="C26" s="861"/>
      <c r="D26" s="861"/>
      <c r="E26" s="861"/>
      <c r="F26" s="861"/>
      <c r="G26" s="865"/>
      <c r="H26" s="865"/>
      <c r="I26" s="866"/>
      <c r="J26" s="857"/>
      <c r="K26" s="868"/>
      <c r="L26" s="865"/>
      <c r="M26" s="866"/>
      <c r="N26" s="857"/>
      <c r="O26" s="101"/>
    </row>
    <row r="27" spans="1:15" x14ac:dyDescent="0.25">
      <c r="G27" s="869" t="s">
        <v>819</v>
      </c>
      <c r="H27" s="870"/>
      <c r="I27" s="870"/>
      <c r="K27" s="869" t="s">
        <v>819</v>
      </c>
      <c r="L27" s="870"/>
      <c r="M27" s="870"/>
    </row>
    <row r="28" spans="1:15" x14ac:dyDescent="0.25">
      <c r="G28" s="897"/>
      <c r="H28" s="897"/>
      <c r="I28" s="897"/>
      <c r="K28" s="897"/>
      <c r="L28" s="897"/>
      <c r="M28" s="897"/>
    </row>
  </sheetData>
  <protectedRanges>
    <protectedRange sqref="G4:I22 K4:M22" name="Range6_2_1_1"/>
    <protectedRange sqref="G22 G4:G17 K22 K4:K17" name="Range1_1_1_1_1_1"/>
    <protectedRange sqref="G23" name="Range6_1_1_1_1"/>
  </protectedRanges>
  <mergeCells count="18">
    <mergeCell ref="K28:M28"/>
    <mergeCell ref="G28:I28"/>
    <mergeCell ref="J1:J26"/>
    <mergeCell ref="N1:N26"/>
    <mergeCell ref="A25:F26"/>
    <mergeCell ref="G25:I26"/>
    <mergeCell ref="K25:M26"/>
    <mergeCell ref="K27:M27"/>
    <mergeCell ref="G27:I27"/>
    <mergeCell ref="L20:M20"/>
    <mergeCell ref="G1:I2"/>
    <mergeCell ref="K1:M2"/>
    <mergeCell ref="A23:F24"/>
    <mergeCell ref="G23:I24"/>
    <mergeCell ref="K23:M24"/>
    <mergeCell ref="A1:F2"/>
    <mergeCell ref="H20:I20"/>
    <mergeCell ref="A19:F19"/>
  </mergeCells>
  <dataValidations count="1">
    <dataValidation allowBlank="1" showErrorMessage="1" sqref="G23 A23" xr:uid="{A7069854-A75F-4182-9FE0-763B0DBD855A}"/>
  </dataValidations>
  <pageMargins left="0.25" right="0.25" top="0.75" bottom="0.75" header="0.3" footer="0.3"/>
  <pageSetup scale="54" fitToHeight="0" orientation="landscape" horizontalDpi="1200" verticalDpi="1200" r:id="rId1"/>
  <headerFooter>
    <oddHeader>&amp;C&amp;26 6826 OF&amp;RBid Opening:
2:00pm
October 30, 2023</oddHead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29EB1-37DE-4B8B-9576-602010E65B41}">
  <sheetPr>
    <tabColor theme="4" tint="0.39997558519241921"/>
    <pageSetUpPr fitToPage="1"/>
  </sheetPr>
  <dimension ref="A1:N36"/>
  <sheetViews>
    <sheetView view="pageLayout" zoomScaleNormal="100" workbookViewId="0">
      <selection activeCell="L5" sqref="L5"/>
    </sheetView>
  </sheetViews>
  <sheetFormatPr defaultRowHeight="15" x14ac:dyDescent="0.25"/>
  <cols>
    <col min="2" max="2" width="11" customWidth="1"/>
    <col min="3" max="3" width="31.5703125" customWidth="1"/>
    <col min="4" max="6" width="12.7109375" customWidth="1"/>
    <col min="7" max="7" width="12.85546875" customWidth="1"/>
    <col min="8" max="11" width="12.7109375" customWidth="1"/>
    <col min="12" max="12" width="13.28515625" customWidth="1"/>
    <col min="13" max="13" width="12.7109375" customWidth="1"/>
  </cols>
  <sheetData>
    <row r="1" spans="1:14" ht="15.75" thickTop="1" x14ac:dyDescent="0.25">
      <c r="A1" s="849" t="s">
        <v>727</v>
      </c>
      <c r="B1" s="840"/>
      <c r="C1" s="840"/>
      <c r="D1" s="840"/>
      <c r="E1" s="820" t="s">
        <v>722</v>
      </c>
      <c r="F1" s="821"/>
      <c r="G1" s="821"/>
      <c r="H1" s="821"/>
      <c r="I1" s="821"/>
      <c r="J1" s="821"/>
      <c r="K1" s="821"/>
      <c r="L1" s="821"/>
      <c r="M1" s="821"/>
      <c r="N1" s="907"/>
    </row>
    <row r="2" spans="1:14" ht="22.5" customHeight="1" thickBot="1" x14ac:dyDescent="0.3">
      <c r="A2" s="850"/>
      <c r="B2" s="851"/>
      <c r="C2" s="851"/>
      <c r="D2" s="851"/>
      <c r="E2" s="822"/>
      <c r="F2" s="823"/>
      <c r="G2" s="823"/>
      <c r="H2" s="823"/>
      <c r="I2" s="823"/>
      <c r="J2" s="823"/>
      <c r="K2" s="823"/>
      <c r="L2" s="823"/>
      <c r="M2" s="823"/>
      <c r="N2" s="908"/>
    </row>
    <row r="3" spans="1:14" ht="19.5" thickTop="1" thickBot="1" x14ac:dyDescent="0.3">
      <c r="K3" s="272"/>
      <c r="L3" s="272"/>
      <c r="M3" s="272"/>
    </row>
    <row r="4" spans="1:14" ht="18.75" thickTop="1" x14ac:dyDescent="0.25">
      <c r="A4" s="909" t="s">
        <v>718</v>
      </c>
      <c r="B4" s="910"/>
      <c r="C4" s="910"/>
      <c r="D4" s="910"/>
      <c r="E4" s="910"/>
      <c r="F4" s="910"/>
      <c r="G4" s="910"/>
      <c r="H4" s="910"/>
      <c r="I4" s="913" t="s">
        <v>112</v>
      </c>
      <c r="J4" s="914"/>
      <c r="K4" s="272"/>
      <c r="L4" s="272"/>
      <c r="M4" s="272"/>
    </row>
    <row r="5" spans="1:14" ht="24.75" customHeight="1" thickBot="1" x14ac:dyDescent="0.3">
      <c r="A5" s="911"/>
      <c r="B5" s="912"/>
      <c r="C5" s="912"/>
      <c r="D5" s="912"/>
      <c r="E5" s="912"/>
      <c r="F5" s="912"/>
      <c r="G5" s="912"/>
      <c r="H5" s="912"/>
      <c r="I5" s="915"/>
      <c r="J5" s="916"/>
      <c r="N5" s="250"/>
    </row>
    <row r="6" spans="1:14" ht="16.5" thickTop="1" thickBot="1" x14ac:dyDescent="0.3"/>
    <row r="7" spans="1:14" ht="60.75" thickBot="1" x14ac:dyDescent="0.3">
      <c r="A7" s="898" t="s">
        <v>723</v>
      </c>
      <c r="B7" s="899"/>
      <c r="C7" s="900"/>
      <c r="D7" s="197" t="s">
        <v>716</v>
      </c>
      <c r="E7" s="197" t="s">
        <v>31</v>
      </c>
      <c r="F7" s="197" t="s">
        <v>715</v>
      </c>
      <c r="G7" s="197" t="s">
        <v>137</v>
      </c>
      <c r="H7" s="317" t="s">
        <v>33</v>
      </c>
      <c r="I7" s="317" t="s">
        <v>141</v>
      </c>
      <c r="J7" s="317" t="s">
        <v>720</v>
      </c>
      <c r="K7" s="317" t="s">
        <v>139</v>
      </c>
      <c r="L7" s="317" t="s">
        <v>138</v>
      </c>
      <c r="M7" s="318" t="s">
        <v>140</v>
      </c>
    </row>
    <row r="8" spans="1:14" x14ac:dyDescent="0.25">
      <c r="A8" s="251" t="s">
        <v>250</v>
      </c>
      <c r="B8" s="252" t="s">
        <v>47</v>
      </c>
      <c r="C8" s="252" t="s">
        <v>228</v>
      </c>
      <c r="D8" s="253"/>
      <c r="E8" s="253"/>
      <c r="F8" s="253"/>
      <c r="G8" s="253"/>
      <c r="H8" s="253"/>
      <c r="I8" s="253"/>
      <c r="J8" s="253"/>
      <c r="K8" s="253"/>
      <c r="L8" s="253"/>
      <c r="M8" s="254"/>
    </row>
    <row r="9" spans="1:14" x14ac:dyDescent="0.25">
      <c r="A9" s="108" t="s">
        <v>249</v>
      </c>
      <c r="B9" s="2" t="s">
        <v>47</v>
      </c>
      <c r="C9" s="2" t="s">
        <v>230</v>
      </c>
      <c r="D9" s="83"/>
      <c r="E9" s="83"/>
      <c r="F9" s="83"/>
      <c r="G9" s="83"/>
      <c r="H9" s="83"/>
      <c r="I9" s="83"/>
      <c r="J9" s="83"/>
      <c r="K9" s="83"/>
      <c r="L9" s="83"/>
      <c r="M9" s="84"/>
    </row>
    <row r="10" spans="1:14" x14ac:dyDescent="0.25">
      <c r="A10" s="108" t="s">
        <v>249</v>
      </c>
      <c r="B10" s="2" t="s">
        <v>47</v>
      </c>
      <c r="C10" s="2" t="s">
        <v>230</v>
      </c>
      <c r="D10" s="83"/>
      <c r="E10" s="83"/>
      <c r="F10" s="83"/>
      <c r="G10" s="83"/>
      <c r="H10" s="83"/>
      <c r="I10" s="83"/>
      <c r="J10" s="83"/>
      <c r="K10" s="83"/>
      <c r="L10" s="83"/>
      <c r="M10" s="84"/>
    </row>
    <row r="11" spans="1:14" ht="15.75" thickBot="1" x14ac:dyDescent="0.3">
      <c r="A11" s="125" t="s">
        <v>239</v>
      </c>
      <c r="B11" s="126" t="s">
        <v>47</v>
      </c>
      <c r="C11" s="126" t="s">
        <v>232</v>
      </c>
      <c r="D11" s="85"/>
      <c r="E11" s="85"/>
      <c r="F11" s="85"/>
      <c r="G11" s="85"/>
      <c r="H11" s="85"/>
      <c r="I11" s="85"/>
      <c r="J11" s="85"/>
      <c r="K11" s="85"/>
      <c r="L11" s="85"/>
      <c r="M11" s="86"/>
    </row>
    <row r="12" spans="1:14" x14ac:dyDescent="0.25">
      <c r="A12" s="255" t="s">
        <v>240</v>
      </c>
      <c r="B12" s="256" t="s">
        <v>47</v>
      </c>
      <c r="C12" s="256" t="s">
        <v>232</v>
      </c>
      <c r="D12" s="253"/>
      <c r="E12" s="253"/>
      <c r="F12" s="253"/>
      <c r="G12" s="253"/>
      <c r="H12" s="253"/>
      <c r="I12" s="253"/>
      <c r="J12" s="253"/>
      <c r="K12" s="253"/>
      <c r="L12" s="253"/>
      <c r="M12" s="254"/>
    </row>
    <row r="13" spans="1:14" x14ac:dyDescent="0.25">
      <c r="A13" s="107" t="s">
        <v>251</v>
      </c>
      <c r="B13" s="6" t="s">
        <v>47</v>
      </c>
      <c r="C13" s="6" t="s">
        <v>260</v>
      </c>
      <c r="D13" s="83"/>
      <c r="E13" s="83"/>
      <c r="F13" s="83"/>
      <c r="G13" s="83"/>
      <c r="H13" s="83"/>
      <c r="I13" s="83"/>
      <c r="J13" s="83"/>
      <c r="K13" s="83"/>
      <c r="L13" s="83"/>
      <c r="M13" s="84"/>
    </row>
    <row r="14" spans="1:14" ht="15.75" thickBot="1" x14ac:dyDescent="0.3">
      <c r="A14" s="170" t="s">
        <v>252</v>
      </c>
      <c r="B14" s="130" t="s">
        <v>47</v>
      </c>
      <c r="C14" s="130" t="s">
        <v>260</v>
      </c>
      <c r="D14" s="85"/>
      <c r="E14" s="85"/>
      <c r="F14" s="85"/>
      <c r="G14" s="85"/>
      <c r="H14" s="85"/>
      <c r="I14" s="85"/>
      <c r="J14" s="85"/>
      <c r="K14" s="85"/>
      <c r="L14" s="85"/>
      <c r="M14" s="86"/>
    </row>
    <row r="15" spans="1:14" x14ac:dyDescent="0.25">
      <c r="A15" s="257" t="s">
        <v>253</v>
      </c>
      <c r="B15" s="258" t="s">
        <v>47</v>
      </c>
      <c r="C15" s="258" t="s">
        <v>261</v>
      </c>
      <c r="D15" s="253"/>
      <c r="E15" s="253"/>
      <c r="F15" s="253"/>
      <c r="G15" s="253"/>
      <c r="H15" s="253"/>
      <c r="I15" s="253"/>
      <c r="J15" s="253"/>
      <c r="K15" s="253"/>
      <c r="L15" s="253"/>
      <c r="M15" s="254"/>
    </row>
    <row r="16" spans="1:14" x14ac:dyDescent="0.25">
      <c r="A16" s="108" t="s">
        <v>254</v>
      </c>
      <c r="B16" s="2" t="s">
        <v>47</v>
      </c>
      <c r="C16" s="2" t="s">
        <v>261</v>
      </c>
      <c r="D16" s="83"/>
      <c r="E16" s="83"/>
      <c r="F16" s="83"/>
      <c r="G16" s="83"/>
      <c r="H16" s="83"/>
      <c r="I16" s="83"/>
      <c r="J16" s="83"/>
      <c r="K16" s="83"/>
      <c r="L16" s="83"/>
      <c r="M16" s="84"/>
    </row>
    <row r="17" spans="1:13" x14ac:dyDescent="0.25">
      <c r="A17" s="108" t="s">
        <v>255</v>
      </c>
      <c r="B17" s="2" t="s">
        <v>47</v>
      </c>
      <c r="C17" s="2" t="s">
        <v>234</v>
      </c>
      <c r="D17" s="83"/>
      <c r="E17" s="83"/>
      <c r="F17" s="83"/>
      <c r="G17" s="83"/>
      <c r="H17" s="83"/>
      <c r="I17" s="83"/>
      <c r="J17" s="83"/>
      <c r="K17" s="83"/>
      <c r="L17" s="83"/>
      <c r="M17" s="84"/>
    </row>
    <row r="18" spans="1:13" x14ac:dyDescent="0.25">
      <c r="A18" s="901" t="s">
        <v>714</v>
      </c>
      <c r="B18" s="902"/>
      <c r="C18" s="902"/>
      <c r="D18" s="902"/>
      <c r="E18" s="902"/>
      <c r="F18" s="902"/>
      <c r="G18" s="902"/>
      <c r="H18" s="902"/>
      <c r="I18" s="902"/>
      <c r="J18" s="902"/>
      <c r="K18" s="902"/>
      <c r="L18" s="902"/>
      <c r="M18" s="903"/>
    </row>
    <row r="19" spans="1:13" x14ac:dyDescent="0.25">
      <c r="A19" s="904"/>
      <c r="B19" s="905"/>
      <c r="C19" s="905"/>
      <c r="D19" s="905"/>
      <c r="E19" s="905"/>
      <c r="F19" s="905"/>
      <c r="G19" s="905"/>
      <c r="H19" s="905"/>
      <c r="I19" s="905"/>
      <c r="J19" s="905"/>
      <c r="K19" s="905"/>
      <c r="L19" s="905"/>
      <c r="M19" s="906"/>
    </row>
    <row r="20" spans="1:13" ht="15.75" thickBot="1" x14ac:dyDescent="0.3">
      <c r="A20" s="125" t="s">
        <v>256</v>
      </c>
      <c r="B20" s="126" t="s">
        <v>47</v>
      </c>
      <c r="C20" s="126" t="s">
        <v>242</v>
      </c>
      <c r="D20" s="85"/>
      <c r="E20" s="85"/>
      <c r="F20" s="85"/>
      <c r="G20" s="85"/>
      <c r="H20" s="85"/>
      <c r="I20" s="85"/>
      <c r="J20" s="85"/>
      <c r="K20" s="85"/>
      <c r="L20" s="85"/>
      <c r="M20" s="86"/>
    </row>
    <row r="21" spans="1:13" ht="15.75" thickBot="1" x14ac:dyDescent="0.3">
      <c r="A21" s="251" t="s">
        <v>257</v>
      </c>
      <c r="B21" s="252" t="s">
        <v>47</v>
      </c>
      <c r="C21" s="252" t="s">
        <v>242</v>
      </c>
      <c r="D21" s="253"/>
      <c r="E21" s="253"/>
      <c r="F21" s="253"/>
      <c r="G21" s="253"/>
      <c r="H21" s="253"/>
      <c r="I21" s="253"/>
      <c r="J21" s="253"/>
      <c r="K21" s="253"/>
      <c r="L21" s="253"/>
      <c r="M21" s="254"/>
    </row>
    <row r="22" spans="1:13" ht="57.75" thickBot="1" x14ac:dyDescent="0.3">
      <c r="A22" s="898" t="s">
        <v>723</v>
      </c>
      <c r="B22" s="899"/>
      <c r="C22" s="900"/>
      <c r="D22" s="197" t="s">
        <v>717</v>
      </c>
      <c r="E22" s="197" t="s">
        <v>719</v>
      </c>
      <c r="F22" s="197" t="s">
        <v>721</v>
      </c>
      <c r="G22" s="197"/>
      <c r="H22" s="317"/>
      <c r="I22" s="317"/>
      <c r="J22" s="317"/>
      <c r="K22" s="317"/>
      <c r="L22" s="317"/>
      <c r="M22" s="318"/>
    </row>
    <row r="23" spans="1:13" x14ac:dyDescent="0.25">
      <c r="A23" s="251" t="s">
        <v>250</v>
      </c>
      <c r="B23" s="252" t="s">
        <v>47</v>
      </c>
      <c r="C23" s="252" t="s">
        <v>228</v>
      </c>
      <c r="D23" s="253"/>
      <c r="E23" s="253"/>
      <c r="F23" s="253"/>
      <c r="G23" s="253"/>
      <c r="H23" s="253"/>
      <c r="I23" s="253"/>
      <c r="J23" s="253"/>
      <c r="K23" s="253"/>
      <c r="L23" s="253"/>
      <c r="M23" s="254"/>
    </row>
    <row r="24" spans="1:13" x14ac:dyDescent="0.25">
      <c r="A24" s="108" t="s">
        <v>249</v>
      </c>
      <c r="B24" s="2" t="s">
        <v>47</v>
      </c>
      <c r="C24" s="2" t="s">
        <v>230</v>
      </c>
      <c r="D24" s="83"/>
      <c r="E24" s="83"/>
      <c r="F24" s="83"/>
      <c r="G24" s="83"/>
      <c r="H24" s="83"/>
      <c r="I24" s="83"/>
      <c r="J24" s="83"/>
      <c r="K24" s="83"/>
      <c r="L24" s="83"/>
      <c r="M24" s="84"/>
    </row>
    <row r="25" spans="1:13" x14ac:dyDescent="0.25">
      <c r="A25" s="108" t="s">
        <v>249</v>
      </c>
      <c r="B25" s="2" t="s">
        <v>47</v>
      </c>
      <c r="C25" s="2" t="s">
        <v>230</v>
      </c>
      <c r="D25" s="83"/>
      <c r="E25" s="83"/>
      <c r="F25" s="83"/>
      <c r="G25" s="83"/>
      <c r="H25" s="83"/>
      <c r="I25" s="83"/>
      <c r="J25" s="83"/>
      <c r="K25" s="83"/>
      <c r="L25" s="83"/>
      <c r="M25" s="84"/>
    </row>
    <row r="26" spans="1:13" ht="15.75" thickBot="1" x14ac:dyDescent="0.3">
      <c r="A26" s="125" t="s">
        <v>239</v>
      </c>
      <c r="B26" s="126" t="s">
        <v>47</v>
      </c>
      <c r="C26" s="126" t="s">
        <v>232</v>
      </c>
      <c r="D26" s="85"/>
      <c r="E26" s="85"/>
      <c r="F26" s="85"/>
      <c r="G26" s="85"/>
      <c r="H26" s="85"/>
      <c r="I26" s="85"/>
      <c r="J26" s="85"/>
      <c r="K26" s="85"/>
      <c r="L26" s="85"/>
      <c r="M26" s="86"/>
    </row>
    <row r="27" spans="1:13" x14ac:dyDescent="0.25">
      <c r="A27" s="255" t="s">
        <v>240</v>
      </c>
      <c r="B27" s="256" t="s">
        <v>47</v>
      </c>
      <c r="C27" s="256" t="s">
        <v>232</v>
      </c>
      <c r="D27" s="253"/>
      <c r="E27" s="253"/>
      <c r="F27" s="253"/>
      <c r="G27" s="253"/>
      <c r="H27" s="253"/>
      <c r="I27" s="253"/>
      <c r="J27" s="253"/>
      <c r="K27" s="253"/>
      <c r="L27" s="253"/>
      <c r="M27" s="254"/>
    </row>
    <row r="28" spans="1:13" x14ac:dyDescent="0.25">
      <c r="A28" s="107" t="s">
        <v>251</v>
      </c>
      <c r="B28" s="6" t="s">
        <v>47</v>
      </c>
      <c r="C28" s="6" t="s">
        <v>260</v>
      </c>
      <c r="D28" s="83"/>
      <c r="E28" s="83"/>
      <c r="F28" s="83"/>
      <c r="G28" s="83"/>
      <c r="H28" s="83"/>
      <c r="I28" s="83"/>
      <c r="J28" s="83"/>
      <c r="K28" s="83"/>
      <c r="L28" s="83"/>
      <c r="M28" s="84"/>
    </row>
    <row r="29" spans="1:13" ht="15.75" thickBot="1" x14ac:dyDescent="0.3">
      <c r="A29" s="170" t="s">
        <v>252</v>
      </c>
      <c r="B29" s="130" t="s">
        <v>47</v>
      </c>
      <c r="C29" s="130" t="s">
        <v>260</v>
      </c>
      <c r="D29" s="85"/>
      <c r="E29" s="85"/>
      <c r="F29" s="85"/>
      <c r="G29" s="85"/>
      <c r="H29" s="85"/>
      <c r="I29" s="85"/>
      <c r="J29" s="85"/>
      <c r="K29" s="85"/>
      <c r="L29" s="85"/>
      <c r="M29" s="86"/>
    </row>
    <row r="30" spans="1:13" x14ac:dyDescent="0.25">
      <c r="A30" s="257" t="s">
        <v>253</v>
      </c>
      <c r="B30" s="258" t="s">
        <v>47</v>
      </c>
      <c r="C30" s="258" t="s">
        <v>261</v>
      </c>
      <c r="D30" s="253"/>
      <c r="E30" s="253"/>
      <c r="F30" s="253"/>
      <c r="G30" s="253"/>
      <c r="H30" s="253"/>
      <c r="I30" s="253"/>
      <c r="J30" s="253"/>
      <c r="K30" s="253"/>
      <c r="L30" s="253"/>
      <c r="M30" s="254"/>
    </row>
    <row r="31" spans="1:13" x14ac:dyDescent="0.25">
      <c r="A31" s="108" t="s">
        <v>254</v>
      </c>
      <c r="B31" s="2" t="s">
        <v>47</v>
      </c>
      <c r="C31" s="2" t="s">
        <v>261</v>
      </c>
      <c r="D31" s="83"/>
      <c r="E31" s="83"/>
      <c r="F31" s="83"/>
      <c r="G31" s="83"/>
      <c r="H31" s="83"/>
      <c r="I31" s="83"/>
      <c r="J31" s="83"/>
      <c r="K31" s="83"/>
      <c r="L31" s="83"/>
      <c r="M31" s="84"/>
    </row>
    <row r="32" spans="1:13" x14ac:dyDescent="0.25">
      <c r="A32" s="108" t="s">
        <v>255</v>
      </c>
      <c r="B32" s="2" t="s">
        <v>47</v>
      </c>
      <c r="C32" s="2" t="s">
        <v>234</v>
      </c>
      <c r="D32" s="83"/>
      <c r="E32" s="83"/>
      <c r="F32" s="83"/>
      <c r="G32" s="83"/>
      <c r="H32" s="83"/>
      <c r="I32" s="83"/>
      <c r="J32" s="83"/>
      <c r="K32" s="83"/>
      <c r="L32" s="83"/>
      <c r="M32" s="84"/>
    </row>
    <row r="33" spans="1:13" x14ac:dyDescent="0.25">
      <c r="A33" s="901" t="s">
        <v>714</v>
      </c>
      <c r="B33" s="902"/>
      <c r="C33" s="902"/>
      <c r="D33" s="902"/>
      <c r="E33" s="902"/>
      <c r="F33" s="902"/>
      <c r="G33" s="902"/>
      <c r="H33" s="902"/>
      <c r="I33" s="902"/>
      <c r="J33" s="902"/>
      <c r="K33" s="902"/>
      <c r="L33" s="902"/>
      <c r="M33" s="903"/>
    </row>
    <row r="34" spans="1:13" x14ac:dyDescent="0.25">
      <c r="A34" s="904"/>
      <c r="B34" s="905"/>
      <c r="C34" s="905"/>
      <c r="D34" s="905"/>
      <c r="E34" s="905"/>
      <c r="F34" s="905"/>
      <c r="G34" s="905"/>
      <c r="H34" s="905"/>
      <c r="I34" s="905"/>
      <c r="J34" s="905"/>
      <c r="K34" s="905"/>
      <c r="L34" s="905"/>
      <c r="M34" s="906"/>
    </row>
    <row r="35" spans="1:13" ht="15.75" thickBot="1" x14ac:dyDescent="0.3">
      <c r="A35" s="125" t="s">
        <v>256</v>
      </c>
      <c r="B35" s="126" t="s">
        <v>47</v>
      </c>
      <c r="C35" s="126" t="s">
        <v>242</v>
      </c>
      <c r="D35" s="85"/>
      <c r="E35" s="85"/>
      <c r="F35" s="85"/>
      <c r="G35" s="85"/>
      <c r="H35" s="85"/>
      <c r="I35" s="85"/>
      <c r="J35" s="85"/>
      <c r="K35" s="85"/>
      <c r="L35" s="85"/>
      <c r="M35" s="86"/>
    </row>
    <row r="36" spans="1:13" x14ac:dyDescent="0.25">
      <c r="A36" s="251" t="s">
        <v>257</v>
      </c>
      <c r="B36" s="252" t="s">
        <v>47</v>
      </c>
      <c r="C36" s="252" t="s">
        <v>242</v>
      </c>
      <c r="D36" s="253"/>
      <c r="E36" s="253"/>
      <c r="F36" s="253"/>
      <c r="G36" s="253"/>
      <c r="H36" s="253"/>
      <c r="I36" s="253"/>
      <c r="J36" s="253"/>
      <c r="K36" s="253"/>
      <c r="L36" s="253"/>
      <c r="M36" s="254"/>
    </row>
  </sheetData>
  <mergeCells count="8">
    <mergeCell ref="A22:C22"/>
    <mergeCell ref="A33:M34"/>
    <mergeCell ref="A1:D2"/>
    <mergeCell ref="E1:N2"/>
    <mergeCell ref="A4:H5"/>
    <mergeCell ref="I4:J5"/>
    <mergeCell ref="A7:C7"/>
    <mergeCell ref="A18:M19"/>
  </mergeCells>
  <pageMargins left="0.25" right="0.25" top="0.75" bottom="0.75" header="0.3" footer="0.3"/>
  <pageSetup scale="71" fitToHeight="0" orientation="landscape" horizontalDpi="1200" verticalDpi="1200" r:id="rId1"/>
  <headerFooter>
    <oddHeader>&amp;C&amp;26 6826 OF&amp;RBid Opening:
2:00pm
October 30, 2023</oddHeader>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82302-C4F6-4B7D-8F4C-775B8EB434F8}">
  <sheetPr>
    <tabColor theme="5" tint="0.39997558519241921"/>
    <pageSetUpPr fitToPage="1"/>
  </sheetPr>
  <dimension ref="A1:M71"/>
  <sheetViews>
    <sheetView workbookViewId="0">
      <selection activeCell="F19" sqref="E19:F19"/>
    </sheetView>
  </sheetViews>
  <sheetFormatPr defaultRowHeight="15" x14ac:dyDescent="0.25"/>
  <cols>
    <col min="1" max="2" width="11.28515625" customWidth="1"/>
    <col min="3" max="3" width="25.85546875" customWidth="1"/>
    <col min="4" max="6" width="30.7109375" customWidth="1"/>
    <col min="7" max="7" width="10.7109375" customWidth="1"/>
    <col min="9" max="9" width="4.5703125" customWidth="1"/>
    <col min="10" max="10" width="15.7109375" customWidth="1"/>
    <col min="12" max="12" width="4.85546875" customWidth="1"/>
    <col min="13" max="13" width="13.85546875" customWidth="1"/>
  </cols>
  <sheetData>
    <row r="1" spans="1:7" ht="16.5" customHeight="1" thickTop="1" x14ac:dyDescent="0.25">
      <c r="A1" s="918"/>
      <c r="B1" s="919"/>
      <c r="C1" s="919"/>
      <c r="D1" s="922"/>
      <c r="E1" s="923"/>
      <c r="F1" s="923"/>
      <c r="G1" s="924"/>
    </row>
    <row r="2" spans="1:7" ht="40.5" customHeight="1" thickBot="1" x14ac:dyDescent="0.3">
      <c r="A2" s="920"/>
      <c r="B2" s="921"/>
      <c r="C2" s="921"/>
      <c r="D2" s="925"/>
      <c r="E2" s="926"/>
      <c r="F2" s="926"/>
      <c r="G2" s="927"/>
    </row>
    <row r="3" spans="1:7" ht="16.5" thickTop="1" thickBot="1" x14ac:dyDescent="0.3">
      <c r="A3" s="147"/>
      <c r="B3" s="61" t="s">
        <v>0</v>
      </c>
      <c r="C3" s="62" t="s">
        <v>1</v>
      </c>
      <c r="D3" s="62" t="s">
        <v>4</v>
      </c>
      <c r="E3" s="62" t="s">
        <v>4</v>
      </c>
      <c r="F3" s="63" t="s">
        <v>4</v>
      </c>
      <c r="G3" s="64"/>
    </row>
    <row r="4" spans="1:7" ht="15.75" thickTop="1" x14ac:dyDescent="0.25">
      <c r="A4" s="150" t="s">
        <v>218</v>
      </c>
      <c r="B4" s="151" t="s">
        <v>48</v>
      </c>
      <c r="C4" s="152" t="s">
        <v>49</v>
      </c>
      <c r="D4" s="13" t="s">
        <v>50</v>
      </c>
      <c r="E4" s="48" t="s">
        <v>110</v>
      </c>
      <c r="F4" s="48" t="s">
        <v>110</v>
      </c>
      <c r="G4" s="928"/>
    </row>
    <row r="5" spans="1:7" x14ac:dyDescent="0.25">
      <c r="A5" s="161" t="s">
        <v>622</v>
      </c>
      <c r="B5" s="161" t="s">
        <v>48</v>
      </c>
      <c r="C5" s="161" t="s">
        <v>49</v>
      </c>
      <c r="D5" s="572">
        <v>41085</v>
      </c>
      <c r="E5" s="572" t="s">
        <v>729</v>
      </c>
      <c r="F5" s="573" t="s">
        <v>729</v>
      </c>
      <c r="G5" s="929"/>
    </row>
    <row r="6" spans="1:7" x14ac:dyDescent="0.25">
      <c r="A6" s="161" t="s">
        <v>623</v>
      </c>
      <c r="B6" s="161" t="s">
        <v>48</v>
      </c>
      <c r="C6" s="161" t="s">
        <v>49</v>
      </c>
      <c r="D6" s="572">
        <v>47784</v>
      </c>
      <c r="E6" s="572" t="s">
        <v>729</v>
      </c>
      <c r="F6" s="573" t="s">
        <v>729</v>
      </c>
      <c r="G6" s="929"/>
    </row>
    <row r="7" spans="1:7" x14ac:dyDescent="0.25">
      <c r="A7" s="161" t="s">
        <v>624</v>
      </c>
      <c r="B7" s="161" t="s">
        <v>48</v>
      </c>
      <c r="C7" s="161" t="s">
        <v>49</v>
      </c>
      <c r="D7" s="572">
        <v>43885</v>
      </c>
      <c r="E7" s="572" t="s">
        <v>729</v>
      </c>
      <c r="F7" s="573" t="s">
        <v>729</v>
      </c>
      <c r="G7" s="929"/>
    </row>
    <row r="8" spans="1:7" x14ac:dyDescent="0.25">
      <c r="A8" s="42" t="s">
        <v>625</v>
      </c>
      <c r="B8" s="42" t="s">
        <v>48</v>
      </c>
      <c r="C8" s="42" t="s">
        <v>49</v>
      </c>
      <c r="D8" s="572">
        <v>50579</v>
      </c>
      <c r="E8" s="574"/>
      <c r="F8" s="575"/>
      <c r="G8" s="929"/>
    </row>
    <row r="9" spans="1:7" x14ac:dyDescent="0.25">
      <c r="A9" s="153" t="s">
        <v>185</v>
      </c>
      <c r="B9" s="154" t="s">
        <v>51</v>
      </c>
      <c r="C9" s="155" t="s">
        <v>52</v>
      </c>
      <c r="D9" s="576" t="s">
        <v>53</v>
      </c>
      <c r="E9" s="577" t="s">
        <v>110</v>
      </c>
      <c r="F9" s="577" t="s">
        <v>110</v>
      </c>
      <c r="G9" s="929"/>
    </row>
    <row r="10" spans="1:7" x14ac:dyDescent="0.25">
      <c r="A10" s="6" t="s">
        <v>626</v>
      </c>
      <c r="B10" s="6" t="s">
        <v>51</v>
      </c>
      <c r="C10" s="6" t="s">
        <v>52</v>
      </c>
      <c r="D10" s="572" t="s">
        <v>729</v>
      </c>
      <c r="E10" s="574"/>
      <c r="F10" s="575"/>
      <c r="G10" s="929"/>
    </row>
    <row r="11" spans="1:7" x14ac:dyDescent="0.25">
      <c r="A11" s="6" t="s">
        <v>627</v>
      </c>
      <c r="B11" s="6" t="s">
        <v>51</v>
      </c>
      <c r="C11" s="6" t="s">
        <v>52</v>
      </c>
      <c r="D11" s="572" t="s">
        <v>729</v>
      </c>
      <c r="E11" s="574"/>
      <c r="F11" s="575"/>
      <c r="G11" s="929"/>
    </row>
    <row r="12" spans="1:7" x14ac:dyDescent="0.25">
      <c r="A12" s="6" t="s">
        <v>628</v>
      </c>
      <c r="B12" s="6" t="s">
        <v>51</v>
      </c>
      <c r="C12" s="6" t="s">
        <v>52</v>
      </c>
      <c r="D12" s="572">
        <v>30113</v>
      </c>
      <c r="E12" s="574"/>
      <c r="F12" s="575"/>
      <c r="G12" s="929"/>
    </row>
    <row r="13" spans="1:7" x14ac:dyDescent="0.25">
      <c r="A13" s="6" t="s">
        <v>629</v>
      </c>
      <c r="B13" s="6" t="s">
        <v>51</v>
      </c>
      <c r="C13" s="6" t="s">
        <v>52</v>
      </c>
      <c r="D13" s="520">
        <v>34361</v>
      </c>
      <c r="E13" s="574"/>
      <c r="F13" s="575"/>
      <c r="G13" s="929"/>
    </row>
    <row r="14" spans="1:7" x14ac:dyDescent="0.25">
      <c r="A14" s="243" t="s">
        <v>186</v>
      </c>
      <c r="B14" s="244" t="s">
        <v>51</v>
      </c>
      <c r="C14" s="245" t="s">
        <v>64</v>
      </c>
      <c r="D14" s="576" t="s">
        <v>50</v>
      </c>
      <c r="E14" s="578" t="s">
        <v>57</v>
      </c>
      <c r="F14" s="577" t="s">
        <v>110</v>
      </c>
      <c r="G14" s="929"/>
    </row>
    <row r="15" spans="1:7" x14ac:dyDescent="0.25">
      <c r="A15" s="2" t="s">
        <v>630</v>
      </c>
      <c r="B15" s="2" t="s">
        <v>51</v>
      </c>
      <c r="C15" s="2" t="s">
        <v>64</v>
      </c>
      <c r="D15" s="368">
        <v>37822</v>
      </c>
      <c r="E15" s="526" t="s">
        <v>729</v>
      </c>
      <c r="F15" s="575"/>
      <c r="G15" s="929"/>
    </row>
    <row r="16" spans="1:7" x14ac:dyDescent="0.25">
      <c r="A16" s="2" t="s">
        <v>631</v>
      </c>
      <c r="B16" s="2" t="s">
        <v>51</v>
      </c>
      <c r="C16" s="2" t="s">
        <v>64</v>
      </c>
      <c r="D16" s="572">
        <v>38130</v>
      </c>
      <c r="E16" s="572" t="s">
        <v>729</v>
      </c>
      <c r="F16" s="575"/>
      <c r="G16" s="929"/>
    </row>
    <row r="17" spans="1:7" x14ac:dyDescent="0.25">
      <c r="A17" s="260" t="s">
        <v>632</v>
      </c>
      <c r="B17" s="2" t="s">
        <v>51</v>
      </c>
      <c r="C17" s="2" t="s">
        <v>63</v>
      </c>
      <c r="D17" s="572">
        <v>39357</v>
      </c>
      <c r="E17" s="572" t="s">
        <v>729</v>
      </c>
      <c r="F17" s="575"/>
      <c r="G17" s="929"/>
    </row>
    <row r="18" spans="1:7" x14ac:dyDescent="0.25">
      <c r="A18" s="2" t="s">
        <v>633</v>
      </c>
      <c r="B18" s="2" t="s">
        <v>51</v>
      </c>
      <c r="C18" s="2" t="s">
        <v>63</v>
      </c>
      <c r="D18" s="368">
        <v>40010</v>
      </c>
      <c r="E18" s="579" t="s">
        <v>729</v>
      </c>
      <c r="F18" s="575"/>
      <c r="G18" s="929"/>
    </row>
    <row r="19" spans="1:7" x14ac:dyDescent="0.25">
      <c r="A19" s="241" t="s">
        <v>186</v>
      </c>
      <c r="B19" s="242" t="s">
        <v>51</v>
      </c>
      <c r="C19" s="246" t="s">
        <v>56</v>
      </c>
      <c r="D19" s="576" t="s">
        <v>50</v>
      </c>
      <c r="E19" s="580" t="s">
        <v>57</v>
      </c>
      <c r="F19" s="577" t="s">
        <v>110</v>
      </c>
      <c r="G19" s="929"/>
    </row>
    <row r="20" spans="1:7" x14ac:dyDescent="0.25">
      <c r="A20" s="2" t="s">
        <v>634</v>
      </c>
      <c r="B20" s="30" t="s">
        <v>51</v>
      </c>
      <c r="C20" s="2" t="s">
        <v>56</v>
      </c>
      <c r="D20" s="375">
        <v>39357</v>
      </c>
      <c r="E20" s="375" t="s">
        <v>729</v>
      </c>
      <c r="F20" s="575"/>
      <c r="G20" s="929"/>
    </row>
    <row r="21" spans="1:7" x14ac:dyDescent="0.25">
      <c r="A21" s="145" t="s">
        <v>635</v>
      </c>
      <c r="B21" s="46" t="s">
        <v>51</v>
      </c>
      <c r="C21" s="9" t="s">
        <v>56</v>
      </c>
      <c r="D21" s="572">
        <v>39492</v>
      </c>
      <c r="E21" s="572" t="s">
        <v>729</v>
      </c>
      <c r="F21" s="575"/>
      <c r="G21" s="929"/>
    </row>
    <row r="22" spans="1:7" x14ac:dyDescent="0.25">
      <c r="A22" s="145" t="s">
        <v>636</v>
      </c>
      <c r="B22" s="46" t="s">
        <v>51</v>
      </c>
      <c r="C22" s="9" t="s">
        <v>56</v>
      </c>
      <c r="D22" s="572">
        <v>41237</v>
      </c>
      <c r="E22" s="572" t="s">
        <v>729</v>
      </c>
      <c r="F22" s="575"/>
      <c r="G22" s="929"/>
    </row>
    <row r="23" spans="1:7" ht="15.75" thickBot="1" x14ac:dyDescent="0.3">
      <c r="A23" s="79" t="s">
        <v>637</v>
      </c>
      <c r="B23" s="20" t="s">
        <v>51</v>
      </c>
      <c r="C23" s="15" t="s">
        <v>56</v>
      </c>
      <c r="D23" s="375">
        <v>41672</v>
      </c>
      <c r="E23" s="375" t="s">
        <v>729</v>
      </c>
      <c r="F23" s="575"/>
      <c r="G23" s="929"/>
    </row>
    <row r="24" spans="1:7" ht="15.75" thickTop="1" x14ac:dyDescent="0.25">
      <c r="A24" s="156" t="s">
        <v>187</v>
      </c>
      <c r="B24" s="157" t="s">
        <v>51</v>
      </c>
      <c r="C24" s="158" t="s">
        <v>58</v>
      </c>
      <c r="D24" s="576" t="s">
        <v>59</v>
      </c>
      <c r="E24" s="581" t="s">
        <v>60</v>
      </c>
      <c r="F24" s="577" t="s">
        <v>110</v>
      </c>
      <c r="G24" s="929"/>
    </row>
    <row r="25" spans="1:7" x14ac:dyDescent="0.25">
      <c r="A25" s="82" t="s">
        <v>638</v>
      </c>
      <c r="B25" s="30" t="s">
        <v>51</v>
      </c>
      <c r="C25" s="2" t="s">
        <v>58</v>
      </c>
      <c r="D25" s="368">
        <v>59267</v>
      </c>
      <c r="E25" s="582" t="s">
        <v>729</v>
      </c>
      <c r="F25" s="583"/>
      <c r="G25" s="929"/>
    </row>
    <row r="26" spans="1:7" x14ac:dyDescent="0.25">
      <c r="A26" s="145" t="s">
        <v>639</v>
      </c>
      <c r="B26" s="46" t="s">
        <v>51</v>
      </c>
      <c r="C26" s="9" t="s">
        <v>58</v>
      </c>
      <c r="D26" s="572">
        <v>64105</v>
      </c>
      <c r="E26" s="572" t="s">
        <v>729</v>
      </c>
      <c r="F26" s="583"/>
      <c r="G26" s="929"/>
    </row>
    <row r="27" spans="1:7" x14ac:dyDescent="0.25">
      <c r="A27" s="145" t="s">
        <v>640</v>
      </c>
      <c r="B27" s="46" t="s">
        <v>51</v>
      </c>
      <c r="C27" s="9" t="s">
        <v>58</v>
      </c>
      <c r="D27" s="572">
        <v>62113</v>
      </c>
      <c r="E27" s="572" t="s">
        <v>729</v>
      </c>
      <c r="F27" s="583"/>
      <c r="G27" s="929"/>
    </row>
    <row r="28" spans="1:7" ht="15.75" thickBot="1" x14ac:dyDescent="0.3">
      <c r="A28" s="79" t="s">
        <v>641</v>
      </c>
      <c r="B28" s="20" t="s">
        <v>51</v>
      </c>
      <c r="C28" s="15" t="s">
        <v>58</v>
      </c>
      <c r="D28" s="369">
        <v>66952</v>
      </c>
      <c r="E28" s="584" t="s">
        <v>729</v>
      </c>
      <c r="F28" s="585"/>
      <c r="G28" s="929"/>
    </row>
    <row r="29" spans="1:7" ht="15.75" thickTop="1" x14ac:dyDescent="0.25">
      <c r="A29" s="156" t="s">
        <v>188</v>
      </c>
      <c r="B29" s="157" t="s">
        <v>51</v>
      </c>
      <c r="C29" s="158" t="s">
        <v>61</v>
      </c>
      <c r="D29" s="586" t="s">
        <v>59</v>
      </c>
      <c r="E29" s="587" t="s">
        <v>60</v>
      </c>
      <c r="F29" s="588" t="s">
        <v>110</v>
      </c>
      <c r="G29" s="929"/>
    </row>
    <row r="30" spans="1:7" x14ac:dyDescent="0.25">
      <c r="A30" s="82" t="s">
        <v>642</v>
      </c>
      <c r="B30" s="30" t="s">
        <v>51</v>
      </c>
      <c r="C30" s="2" t="s">
        <v>61</v>
      </c>
      <c r="D30" s="368" t="s">
        <v>729</v>
      </c>
      <c r="E30" s="375" t="s">
        <v>729</v>
      </c>
      <c r="F30" s="575"/>
      <c r="G30" s="929"/>
    </row>
    <row r="31" spans="1:7" x14ac:dyDescent="0.25">
      <c r="A31" s="145" t="s">
        <v>643</v>
      </c>
      <c r="B31" s="46" t="s">
        <v>51</v>
      </c>
      <c r="C31" s="9" t="s">
        <v>61</v>
      </c>
      <c r="D31" s="572" t="s">
        <v>729</v>
      </c>
      <c r="E31" s="572" t="s">
        <v>729</v>
      </c>
      <c r="F31" s="575"/>
      <c r="G31" s="929"/>
    </row>
    <row r="32" spans="1:7" x14ac:dyDescent="0.25">
      <c r="A32" s="145" t="s">
        <v>644</v>
      </c>
      <c r="B32" s="46" t="s">
        <v>51</v>
      </c>
      <c r="C32" s="9" t="s">
        <v>61</v>
      </c>
      <c r="D32" s="572">
        <v>87512</v>
      </c>
      <c r="E32" s="572" t="s">
        <v>729</v>
      </c>
      <c r="F32" s="575"/>
      <c r="G32" s="929"/>
    </row>
    <row r="33" spans="1:12" ht="15.75" thickBot="1" x14ac:dyDescent="0.3">
      <c r="A33" s="79" t="s">
        <v>645</v>
      </c>
      <c r="B33" s="20" t="s">
        <v>51</v>
      </c>
      <c r="C33" s="15" t="s">
        <v>61</v>
      </c>
      <c r="D33" s="375">
        <v>98083</v>
      </c>
      <c r="E33" s="375" t="s">
        <v>729</v>
      </c>
      <c r="F33" s="575"/>
      <c r="G33" s="929"/>
    </row>
    <row r="34" spans="1:12" ht="15.75" thickTop="1" x14ac:dyDescent="0.25">
      <c r="A34" s="156" t="s">
        <v>189</v>
      </c>
      <c r="B34" s="157" t="s">
        <v>51</v>
      </c>
      <c r="C34" s="158" t="s">
        <v>55</v>
      </c>
      <c r="D34" s="576" t="s">
        <v>50</v>
      </c>
      <c r="E34" s="576" t="s">
        <v>62</v>
      </c>
      <c r="F34" s="577" t="s">
        <v>110</v>
      </c>
      <c r="G34" s="929"/>
    </row>
    <row r="35" spans="1:12" x14ac:dyDescent="0.25">
      <c r="A35" s="82" t="s">
        <v>646</v>
      </c>
      <c r="B35" s="30" t="s">
        <v>51</v>
      </c>
      <c r="C35" s="2" t="s">
        <v>55</v>
      </c>
      <c r="D35" s="589" t="s">
        <v>729</v>
      </c>
      <c r="E35" s="589" t="s">
        <v>729</v>
      </c>
      <c r="F35" s="583"/>
      <c r="G35" s="929"/>
    </row>
    <row r="36" spans="1:12" x14ac:dyDescent="0.25">
      <c r="A36" s="145" t="s">
        <v>647</v>
      </c>
      <c r="B36" s="46" t="s">
        <v>51</v>
      </c>
      <c r="C36" s="9" t="s">
        <v>55</v>
      </c>
      <c r="D36" s="572" t="s">
        <v>729</v>
      </c>
      <c r="E36" s="572" t="s">
        <v>729</v>
      </c>
      <c r="F36" s="583"/>
      <c r="G36" s="929"/>
    </row>
    <row r="37" spans="1:12" x14ac:dyDescent="0.25">
      <c r="A37" s="145" t="s">
        <v>648</v>
      </c>
      <c r="B37" s="46" t="s">
        <v>51</v>
      </c>
      <c r="C37" s="9" t="s">
        <v>55</v>
      </c>
      <c r="D37" s="572" t="s">
        <v>729</v>
      </c>
      <c r="E37" s="572" t="s">
        <v>729</v>
      </c>
      <c r="F37" s="583"/>
      <c r="G37" s="929"/>
    </row>
    <row r="38" spans="1:12" ht="15.75" thickBot="1" x14ac:dyDescent="0.3">
      <c r="A38" s="145" t="s">
        <v>649</v>
      </c>
      <c r="B38" s="46" t="s">
        <v>51</v>
      </c>
      <c r="C38" s="9" t="s">
        <v>55</v>
      </c>
      <c r="D38" s="590" t="s">
        <v>729</v>
      </c>
      <c r="E38" s="591" t="s">
        <v>729</v>
      </c>
      <c r="F38" s="585"/>
      <c r="G38" s="929"/>
    </row>
    <row r="39" spans="1:12" ht="15.75" thickTop="1" x14ac:dyDescent="0.25">
      <c r="A39" s="156" t="s">
        <v>190</v>
      </c>
      <c r="B39" s="157" t="s">
        <v>51</v>
      </c>
      <c r="C39" s="158" t="s">
        <v>54</v>
      </c>
      <c r="D39" s="586" t="s">
        <v>53</v>
      </c>
      <c r="E39" s="586" t="s">
        <v>62</v>
      </c>
      <c r="F39" s="592" t="s">
        <v>50</v>
      </c>
      <c r="G39" s="929"/>
    </row>
    <row r="40" spans="1:12" x14ac:dyDescent="0.25">
      <c r="A40" s="82" t="s">
        <v>650</v>
      </c>
      <c r="B40" s="30" t="s">
        <v>51</v>
      </c>
      <c r="C40" s="2" t="s">
        <v>54</v>
      </c>
      <c r="D40" s="375" t="s">
        <v>729</v>
      </c>
      <c r="E40" s="375" t="s">
        <v>729</v>
      </c>
      <c r="F40" s="582" t="s">
        <v>729</v>
      </c>
      <c r="G40" s="929"/>
    </row>
    <row r="41" spans="1:12" x14ac:dyDescent="0.25">
      <c r="A41" s="145" t="s">
        <v>651</v>
      </c>
      <c r="B41" s="46" t="s">
        <v>51</v>
      </c>
      <c r="C41" s="9" t="s">
        <v>54</v>
      </c>
      <c r="D41" s="572" t="s">
        <v>729</v>
      </c>
      <c r="E41" s="572" t="s">
        <v>729</v>
      </c>
      <c r="F41" s="573" t="s">
        <v>729</v>
      </c>
      <c r="G41" s="929"/>
    </row>
    <row r="42" spans="1:12" x14ac:dyDescent="0.25">
      <c r="A42" s="145" t="s">
        <v>652</v>
      </c>
      <c r="B42" s="46" t="s">
        <v>51</v>
      </c>
      <c r="C42" s="9" t="s">
        <v>54</v>
      </c>
      <c r="D42" s="572" t="s">
        <v>729</v>
      </c>
      <c r="E42" s="572" t="s">
        <v>729</v>
      </c>
      <c r="F42" s="573">
        <v>36173</v>
      </c>
      <c r="G42" s="929"/>
    </row>
    <row r="43" spans="1:12" ht="15.75" thickBot="1" x14ac:dyDescent="0.3">
      <c r="A43" s="79" t="s">
        <v>653</v>
      </c>
      <c r="B43" s="20" t="s">
        <v>51</v>
      </c>
      <c r="C43" s="15" t="s">
        <v>54</v>
      </c>
      <c r="D43" s="369" t="s">
        <v>729</v>
      </c>
      <c r="E43" s="369" t="s">
        <v>729</v>
      </c>
      <c r="F43" s="584">
        <v>39218</v>
      </c>
      <c r="G43" s="929"/>
    </row>
    <row r="44" spans="1:12" ht="16.5" thickTop="1" thickBot="1" x14ac:dyDescent="0.3">
      <c r="A44" s="148"/>
      <c r="B44" s="47"/>
      <c r="C44" s="12"/>
      <c r="D44" s="12"/>
      <c r="E44" s="12"/>
      <c r="F44" s="304"/>
      <c r="G44" s="930"/>
    </row>
    <row r="45" spans="1:12" ht="34.5" customHeight="1" thickTop="1" x14ac:dyDescent="0.25">
      <c r="A45" s="931" t="s">
        <v>29</v>
      </c>
      <c r="B45" s="931"/>
      <c r="C45" s="931"/>
      <c r="D45" s="934">
        <v>0.05</v>
      </c>
      <c r="E45" s="935"/>
      <c r="F45" s="935"/>
      <c r="G45" s="8"/>
      <c r="H45" s="8"/>
      <c r="I45" s="8"/>
      <c r="J45" s="8"/>
      <c r="K45" s="8"/>
    </row>
    <row r="46" spans="1:12" ht="15.75" customHeight="1" x14ac:dyDescent="0.25">
      <c r="A46" s="932"/>
      <c r="B46" s="932"/>
      <c r="C46" s="932"/>
      <c r="D46" s="936"/>
      <c r="E46" s="936"/>
      <c r="F46" s="936"/>
    </row>
    <row r="47" spans="1:12" ht="26.25" customHeight="1" thickBot="1" x14ac:dyDescent="0.3">
      <c r="A47" s="933"/>
      <c r="B47" s="933"/>
      <c r="C47" s="933"/>
      <c r="D47" s="936"/>
      <c r="E47" s="936"/>
      <c r="F47" s="936"/>
    </row>
    <row r="48" spans="1:12" ht="15.75" thickTop="1" x14ac:dyDescent="0.25">
      <c r="A48" s="749" t="s">
        <v>766</v>
      </c>
      <c r="B48" s="749"/>
      <c r="C48" s="749"/>
      <c r="D48" s="846">
        <f>SUM(D5:F43)</f>
        <v>1078307</v>
      </c>
      <c r="E48" s="846"/>
      <c r="F48" s="846"/>
      <c r="G48" s="8"/>
      <c r="H48" s="8"/>
      <c r="I48" s="8"/>
      <c r="J48" s="8"/>
      <c r="K48" s="8"/>
      <c r="L48" s="8"/>
    </row>
    <row r="49" spans="1:13" x14ac:dyDescent="0.25">
      <c r="A49" s="801"/>
      <c r="B49" s="801"/>
      <c r="C49" s="801"/>
      <c r="D49" s="917"/>
      <c r="E49" s="917"/>
      <c r="F49" s="917"/>
      <c r="G49" s="8"/>
      <c r="H49" s="8"/>
      <c r="I49" s="8"/>
      <c r="J49" s="8"/>
      <c r="K49" s="8"/>
      <c r="L49" s="8"/>
    </row>
    <row r="50" spans="1:13" ht="15" customHeight="1" x14ac:dyDescent="0.25">
      <c r="A50" s="756" t="s">
        <v>771</v>
      </c>
      <c r="B50" s="756"/>
      <c r="C50" s="756"/>
      <c r="D50" s="756"/>
      <c r="E50" s="756"/>
      <c r="F50" s="8"/>
      <c r="G50" s="8"/>
      <c r="H50" s="8"/>
      <c r="I50" s="8"/>
      <c r="J50" s="8"/>
      <c r="K50" s="8"/>
      <c r="L50" s="8"/>
      <c r="M50" s="8"/>
    </row>
    <row r="51" spans="1:13" ht="15" customHeight="1" x14ac:dyDescent="0.25">
      <c r="A51" s="88"/>
      <c r="B51" s="88"/>
      <c r="C51" s="88"/>
      <c r="D51" s="89"/>
      <c r="E51" s="89"/>
      <c r="F51" s="8"/>
      <c r="G51" s="8"/>
      <c r="H51" s="8"/>
      <c r="I51" s="8"/>
      <c r="J51" s="8"/>
      <c r="K51" s="8"/>
      <c r="L51" s="8"/>
      <c r="M51" s="8"/>
    </row>
    <row r="52" spans="1:13" ht="12" customHeight="1" x14ac:dyDescent="0.25">
      <c r="A52" s="88"/>
      <c r="B52" s="88"/>
      <c r="C52" s="88"/>
      <c r="D52" s="89"/>
      <c r="E52" s="89"/>
      <c r="F52" s="8"/>
      <c r="G52" s="8"/>
      <c r="H52" s="8"/>
      <c r="I52" s="8"/>
      <c r="J52" s="8"/>
      <c r="K52" s="8"/>
      <c r="L52" s="8"/>
      <c r="M52" s="8"/>
    </row>
    <row r="53" spans="1:13" x14ac:dyDescent="0.25">
      <c r="A53" s="90"/>
      <c r="B53" s="90"/>
      <c r="C53" s="90"/>
      <c r="D53" s="89"/>
      <c r="E53" s="89"/>
      <c r="F53" s="8"/>
      <c r="G53" s="8"/>
      <c r="H53" s="8"/>
      <c r="I53" s="8"/>
      <c r="J53" s="8"/>
      <c r="K53" s="8"/>
      <c r="L53" s="8"/>
      <c r="M53" s="8"/>
    </row>
    <row r="54" spans="1:13" x14ac:dyDescent="0.25">
      <c r="A54" s="90"/>
      <c r="B54" s="90"/>
      <c r="C54" s="90"/>
      <c r="D54" s="89"/>
      <c r="E54" s="89"/>
      <c r="F54" s="8"/>
      <c r="G54" s="8"/>
      <c r="H54" s="8"/>
      <c r="I54" s="8"/>
      <c r="J54" s="8"/>
      <c r="K54" s="8"/>
      <c r="L54" s="8"/>
      <c r="M54" s="8"/>
    </row>
    <row r="55" spans="1:13" x14ac:dyDescent="0.25">
      <c r="A55" s="90"/>
      <c r="B55" s="90"/>
      <c r="C55" s="90"/>
      <c r="D55" s="89"/>
      <c r="E55" s="89"/>
      <c r="F55" s="8"/>
      <c r="G55" s="8"/>
      <c r="H55" s="8"/>
      <c r="I55" s="8"/>
      <c r="J55" s="8"/>
      <c r="K55" s="8"/>
      <c r="L55" s="8"/>
      <c r="M55" s="8"/>
    </row>
    <row r="56" spans="1:13" x14ac:dyDescent="0.25">
      <c r="A56" s="90"/>
      <c r="B56" s="90"/>
      <c r="C56" s="90"/>
      <c r="D56" s="89"/>
      <c r="E56" s="89"/>
      <c r="F56" s="8"/>
      <c r="G56" s="8"/>
      <c r="H56" s="8"/>
      <c r="I56" s="8"/>
      <c r="J56" s="8"/>
      <c r="K56" s="8"/>
      <c r="L56" s="8"/>
      <c r="M56" s="8"/>
    </row>
    <row r="57" spans="1:13" x14ac:dyDescent="0.25">
      <c r="A57" s="90"/>
      <c r="B57" s="90"/>
      <c r="C57" s="90"/>
      <c r="D57" s="89"/>
      <c r="E57" s="89"/>
      <c r="F57" s="8"/>
      <c r="G57" s="8"/>
      <c r="H57" s="8"/>
      <c r="I57" s="8"/>
      <c r="J57" s="8"/>
      <c r="K57" s="8"/>
      <c r="L57" s="8"/>
      <c r="M57" s="8"/>
    </row>
    <row r="58" spans="1:13" x14ac:dyDescent="0.25">
      <c r="A58" s="91"/>
      <c r="B58" s="91"/>
      <c r="C58" s="91"/>
      <c r="D58" s="91"/>
      <c r="E58" s="91"/>
    </row>
    <row r="59" spans="1:13" ht="15" customHeight="1" x14ac:dyDescent="0.25">
      <c r="A59" s="92"/>
      <c r="B59" s="92"/>
      <c r="C59" s="92"/>
      <c r="D59" s="92"/>
      <c r="E59" s="93"/>
      <c r="F59" s="8"/>
      <c r="G59" s="8"/>
      <c r="H59" s="8"/>
      <c r="I59" s="8"/>
      <c r="J59" s="8"/>
      <c r="K59" s="8"/>
      <c r="L59" s="8"/>
    </row>
    <row r="60" spans="1:13" ht="28.5" customHeight="1" x14ac:dyDescent="0.25">
      <c r="A60" s="92"/>
      <c r="B60" s="92"/>
      <c r="C60" s="92"/>
      <c r="D60" s="92"/>
      <c r="E60" s="93"/>
      <c r="F60" s="87"/>
      <c r="G60" s="8"/>
      <c r="H60" s="8"/>
      <c r="I60" s="8"/>
      <c r="J60" s="8"/>
      <c r="K60" s="8"/>
      <c r="L60" s="8"/>
    </row>
    <row r="61" spans="1:13" x14ac:dyDescent="0.25">
      <c r="A61" s="91"/>
      <c r="B61" s="91"/>
      <c r="C61" s="91"/>
      <c r="D61" s="91"/>
      <c r="E61" s="91"/>
    </row>
    <row r="62" spans="1:13" ht="26.25" x14ac:dyDescent="0.4">
      <c r="A62" s="94"/>
      <c r="B62" s="94"/>
      <c r="C62" s="94"/>
      <c r="D62" s="91"/>
      <c r="E62" s="91"/>
    </row>
    <row r="63" spans="1:13" x14ac:dyDescent="0.25">
      <c r="A63" s="95"/>
      <c r="B63" s="95"/>
      <c r="C63" s="95"/>
      <c r="D63" s="91"/>
      <c r="E63" s="91"/>
    </row>
    <row r="64" spans="1:13" x14ac:dyDescent="0.25">
      <c r="A64" s="95"/>
      <c r="B64" s="95"/>
      <c r="C64" s="95"/>
      <c r="D64" s="91"/>
      <c r="E64" s="91"/>
    </row>
    <row r="65" spans="1:5" x14ac:dyDescent="0.25">
      <c r="A65" s="95"/>
      <c r="B65" s="95"/>
      <c r="C65" s="95"/>
      <c r="D65" s="91"/>
      <c r="E65" s="91"/>
    </row>
    <row r="66" spans="1:5" x14ac:dyDescent="0.25">
      <c r="A66" s="95"/>
      <c r="B66" s="95"/>
      <c r="C66" s="95"/>
      <c r="D66" s="91"/>
      <c r="E66" s="91"/>
    </row>
    <row r="67" spans="1:5" x14ac:dyDescent="0.25">
      <c r="A67" s="95"/>
      <c r="B67" s="95"/>
      <c r="C67" s="95"/>
      <c r="D67" s="91"/>
      <c r="E67" s="91"/>
    </row>
    <row r="68" spans="1:5" x14ac:dyDescent="0.25">
      <c r="A68" s="95"/>
      <c r="B68" s="95"/>
      <c r="C68" s="95"/>
      <c r="D68" s="91"/>
      <c r="E68" s="91"/>
    </row>
    <row r="69" spans="1:5" x14ac:dyDescent="0.25">
      <c r="A69" s="95"/>
      <c r="B69" s="95"/>
      <c r="C69" s="95"/>
      <c r="D69" s="91"/>
      <c r="E69" s="91"/>
    </row>
    <row r="70" spans="1:5" x14ac:dyDescent="0.25">
      <c r="A70" s="91"/>
      <c r="B70" s="91"/>
      <c r="C70" s="91"/>
      <c r="D70" s="91"/>
      <c r="E70" s="91"/>
    </row>
    <row r="71" spans="1:5" x14ac:dyDescent="0.25">
      <c r="A71" s="91"/>
      <c r="B71" s="91"/>
      <c r="C71" s="91"/>
      <c r="D71" s="91"/>
      <c r="E71" s="91"/>
    </row>
  </sheetData>
  <protectedRanges>
    <protectedRange sqref="D4:F44" name="Range6_2"/>
    <protectedRange sqref="F39 D4 D5:F7 D8:D15 D18:D20 D16:E17 D23:D25 D21:E22 D28:D30 D26:E27 D33:D35 D31:E32 D38:D40 D36:E37 D43:D44 D41:F42" name="Range1_1_1_1"/>
    <protectedRange sqref="D45" name="Range6_1_1"/>
  </protectedRanges>
  <mergeCells count="8">
    <mergeCell ref="A48:C49"/>
    <mergeCell ref="A50:E50"/>
    <mergeCell ref="D48:F49"/>
    <mergeCell ref="A1:C2"/>
    <mergeCell ref="D1:G2"/>
    <mergeCell ref="G4:G44"/>
    <mergeCell ref="A45:C47"/>
    <mergeCell ref="D45:F47"/>
  </mergeCells>
  <dataValidations count="1">
    <dataValidation allowBlank="1" showErrorMessage="1" sqref="D45 A45" xr:uid="{3AD64D92-8E85-4315-A802-C690E74F1F72}"/>
  </dataValidations>
  <pageMargins left="0.25" right="0.25" top="0.75" bottom="0.75" header="0.3" footer="0.3"/>
  <pageSetup scale="89" fitToHeight="0" orientation="landscape" horizontalDpi="1200" verticalDpi="1200" r:id="rId1"/>
  <headerFooter>
    <oddHeader>&amp;C&amp;26 6818 OF&amp;RBid Opening:
2:00pm
October 9, 2023</oddHead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1F3D-64A8-44C2-82B9-55E69B070A9A}">
  <sheetPr>
    <tabColor theme="5" tint="0.39997558519241921"/>
    <pageSetUpPr fitToPage="1"/>
  </sheetPr>
  <dimension ref="A1:M94"/>
  <sheetViews>
    <sheetView topLeftCell="A48" zoomScaleNormal="100" workbookViewId="0">
      <selection activeCell="F60" sqref="F60"/>
    </sheetView>
  </sheetViews>
  <sheetFormatPr defaultRowHeight="15" x14ac:dyDescent="0.25"/>
  <cols>
    <col min="1" max="2" width="8.5703125" customWidth="1"/>
    <col min="3" max="3" width="11" customWidth="1"/>
    <col min="4" max="6" width="30.7109375" customWidth="1"/>
    <col min="7" max="7" width="6.28515625" customWidth="1"/>
    <col min="9" max="9" width="4.5703125" customWidth="1"/>
    <col min="10" max="10" width="15.7109375" customWidth="1"/>
    <col min="12" max="12" width="4.85546875" customWidth="1"/>
    <col min="13" max="13" width="13.85546875" customWidth="1"/>
  </cols>
  <sheetData>
    <row r="1" spans="1:8" ht="16.5" customHeight="1" thickTop="1" x14ac:dyDescent="0.25">
      <c r="A1" s="918"/>
      <c r="B1" s="919"/>
      <c r="C1" s="919"/>
      <c r="D1" s="937" t="s">
        <v>772</v>
      </c>
      <c r="E1" s="938"/>
      <c r="F1" s="939"/>
      <c r="G1" s="570"/>
    </row>
    <row r="2" spans="1:8" ht="60" customHeight="1" thickBot="1" x14ac:dyDescent="0.3">
      <c r="A2" s="920"/>
      <c r="B2" s="921"/>
      <c r="C2" s="921"/>
      <c r="D2" s="940"/>
      <c r="E2" s="941"/>
      <c r="F2" s="942"/>
      <c r="G2" s="571"/>
    </row>
    <row r="3" spans="1:8" ht="31.5" thickTop="1" thickBot="1" x14ac:dyDescent="0.3">
      <c r="A3" s="298" t="s">
        <v>158</v>
      </c>
      <c r="B3" s="59" t="s">
        <v>0</v>
      </c>
      <c r="C3" s="60" t="s">
        <v>1</v>
      </c>
      <c r="D3" s="593" t="s">
        <v>4</v>
      </c>
      <c r="E3" s="594" t="s">
        <v>4</v>
      </c>
      <c r="F3" s="594" t="s">
        <v>4</v>
      </c>
      <c r="G3" s="58"/>
    </row>
    <row r="4" spans="1:8" ht="15.75" customHeight="1" thickTop="1" thickBot="1" x14ac:dyDescent="0.3">
      <c r="A4" s="299" t="s">
        <v>191</v>
      </c>
      <c r="B4" s="300" t="s">
        <v>99</v>
      </c>
      <c r="C4" s="301">
        <v>1500</v>
      </c>
      <c r="D4" s="595" t="s">
        <v>98</v>
      </c>
      <c r="E4" s="595" t="s">
        <v>50</v>
      </c>
      <c r="F4" s="596" t="s">
        <v>110</v>
      </c>
      <c r="G4" s="943"/>
    </row>
    <row r="5" spans="1:8" x14ac:dyDescent="0.25">
      <c r="A5" s="290" t="s">
        <v>654</v>
      </c>
      <c r="B5" s="270" t="s">
        <v>99</v>
      </c>
      <c r="C5" s="271">
        <v>1500</v>
      </c>
      <c r="D5" s="597" t="s">
        <v>729</v>
      </c>
      <c r="E5" s="597" t="s">
        <v>729</v>
      </c>
      <c r="F5" s="598"/>
      <c r="G5" s="944"/>
    </row>
    <row r="6" spans="1:8" x14ac:dyDescent="0.25">
      <c r="A6" s="292" t="s">
        <v>655</v>
      </c>
      <c r="B6" s="262" t="s">
        <v>99</v>
      </c>
      <c r="C6" s="42">
        <v>1500</v>
      </c>
      <c r="D6" s="368">
        <v>41321</v>
      </c>
      <c r="E6" s="599">
        <v>38611</v>
      </c>
      <c r="F6" s="543"/>
      <c r="G6" s="944"/>
    </row>
    <row r="7" spans="1:8" x14ac:dyDescent="0.25">
      <c r="A7" s="292" t="s">
        <v>656</v>
      </c>
      <c r="B7" s="262" t="s">
        <v>99</v>
      </c>
      <c r="C7" s="42">
        <v>1500</v>
      </c>
      <c r="D7" s="368" t="s">
        <v>729</v>
      </c>
      <c r="E7" s="599" t="s">
        <v>729</v>
      </c>
      <c r="F7" s="543"/>
      <c r="G7" s="944"/>
    </row>
    <row r="8" spans="1:8" ht="16.5" customHeight="1" thickBot="1" x14ac:dyDescent="0.3">
      <c r="A8" s="293" t="s">
        <v>657</v>
      </c>
      <c r="B8" s="268" t="s">
        <v>99</v>
      </c>
      <c r="C8" s="269">
        <v>1500</v>
      </c>
      <c r="D8" s="600">
        <v>44815</v>
      </c>
      <c r="E8" s="600">
        <v>42105</v>
      </c>
      <c r="F8" s="543"/>
      <c r="G8" s="944"/>
    </row>
    <row r="9" spans="1:8" ht="16.5" customHeight="1" thickBot="1" x14ac:dyDescent="0.3">
      <c r="A9" s="194" t="s">
        <v>191</v>
      </c>
      <c r="B9" s="195" t="s">
        <v>99</v>
      </c>
      <c r="C9" s="196">
        <v>1500</v>
      </c>
      <c r="D9" s="601" t="s">
        <v>98</v>
      </c>
      <c r="E9" s="601" t="s">
        <v>50</v>
      </c>
      <c r="F9" s="602" t="s">
        <v>110</v>
      </c>
      <c r="G9" s="944"/>
    </row>
    <row r="10" spans="1:8" x14ac:dyDescent="0.25">
      <c r="A10" s="291" t="s">
        <v>658</v>
      </c>
      <c r="B10" s="311" t="s">
        <v>99</v>
      </c>
      <c r="C10" s="43">
        <v>1500</v>
      </c>
      <c r="D10" s="603" t="s">
        <v>729</v>
      </c>
      <c r="E10" s="603" t="s">
        <v>729</v>
      </c>
      <c r="F10" s="604"/>
      <c r="G10" s="944"/>
    </row>
    <row r="11" spans="1:8" x14ac:dyDescent="0.25">
      <c r="A11" s="292" t="s">
        <v>659</v>
      </c>
      <c r="B11" s="262" t="s">
        <v>99</v>
      </c>
      <c r="C11" s="42">
        <v>1500</v>
      </c>
      <c r="D11" s="368">
        <v>43863</v>
      </c>
      <c r="E11" s="599">
        <v>41153</v>
      </c>
      <c r="F11" s="543"/>
      <c r="G11" s="944"/>
    </row>
    <row r="12" spans="1:8" x14ac:dyDescent="0.25">
      <c r="A12" s="292" t="s">
        <v>660</v>
      </c>
      <c r="B12" s="262" t="s">
        <v>99</v>
      </c>
      <c r="C12" s="42">
        <v>1500</v>
      </c>
      <c r="D12" s="368" t="s">
        <v>729</v>
      </c>
      <c r="E12" s="599" t="s">
        <v>729</v>
      </c>
      <c r="F12" s="543"/>
      <c r="G12" s="944"/>
    </row>
    <row r="13" spans="1:8" ht="15.75" thickBot="1" x14ac:dyDescent="0.3">
      <c r="A13" s="293" t="s">
        <v>661</v>
      </c>
      <c r="B13" s="268" t="s">
        <v>99</v>
      </c>
      <c r="C13" s="269">
        <v>1500</v>
      </c>
      <c r="D13" s="600">
        <v>47407</v>
      </c>
      <c r="E13" s="600">
        <v>44697</v>
      </c>
      <c r="F13" s="543"/>
      <c r="G13" s="944"/>
      <c r="H13" s="76"/>
    </row>
    <row r="14" spans="1:8" ht="15.75" thickBot="1" x14ac:dyDescent="0.3">
      <c r="A14" s="194" t="s">
        <v>191</v>
      </c>
      <c r="B14" s="195" t="s">
        <v>99</v>
      </c>
      <c r="C14" s="196">
        <v>1500</v>
      </c>
      <c r="D14" s="601" t="s">
        <v>98</v>
      </c>
      <c r="E14" s="601" t="s">
        <v>50</v>
      </c>
      <c r="F14" s="602" t="s">
        <v>110</v>
      </c>
      <c r="G14" s="944"/>
    </row>
    <row r="15" spans="1:8" x14ac:dyDescent="0.25">
      <c r="A15" s="291" t="s">
        <v>662</v>
      </c>
      <c r="B15" s="149" t="s">
        <v>99</v>
      </c>
      <c r="C15" s="43">
        <v>1500</v>
      </c>
      <c r="D15" s="603" t="s">
        <v>729</v>
      </c>
      <c r="E15" s="603" t="s">
        <v>729</v>
      </c>
      <c r="F15" s="604"/>
      <c r="G15" s="944"/>
    </row>
    <row r="16" spans="1:8" x14ac:dyDescent="0.25">
      <c r="A16" s="292" t="s">
        <v>663</v>
      </c>
      <c r="B16" s="288" t="s">
        <v>99</v>
      </c>
      <c r="C16" s="42">
        <v>1500</v>
      </c>
      <c r="D16" s="368">
        <v>44145</v>
      </c>
      <c r="E16" s="599" t="s">
        <v>729</v>
      </c>
      <c r="F16" s="543"/>
      <c r="G16" s="944"/>
    </row>
    <row r="17" spans="1:7" x14ac:dyDescent="0.25">
      <c r="A17" s="292" t="s">
        <v>664</v>
      </c>
      <c r="B17" s="288" t="s">
        <v>99</v>
      </c>
      <c r="C17" s="42">
        <v>1500</v>
      </c>
      <c r="D17" s="368" t="s">
        <v>729</v>
      </c>
      <c r="E17" s="599" t="s">
        <v>729</v>
      </c>
      <c r="F17" s="543"/>
      <c r="G17" s="944"/>
    </row>
    <row r="18" spans="1:7" ht="15.75" thickBot="1" x14ac:dyDescent="0.3">
      <c r="A18" s="313" t="s">
        <v>665</v>
      </c>
      <c r="B18" s="314" t="s">
        <v>99</v>
      </c>
      <c r="C18" s="237">
        <v>1500</v>
      </c>
      <c r="D18" s="599">
        <v>47692</v>
      </c>
      <c r="E18" s="599" t="s">
        <v>729</v>
      </c>
      <c r="F18" s="543"/>
      <c r="G18" s="944"/>
    </row>
    <row r="19" spans="1:7" ht="15.75" thickBot="1" x14ac:dyDescent="0.3">
      <c r="A19" s="189" t="s">
        <v>192</v>
      </c>
      <c r="B19" s="315" t="s">
        <v>99</v>
      </c>
      <c r="C19" s="316">
        <v>2500</v>
      </c>
      <c r="D19" s="601" t="s">
        <v>98</v>
      </c>
      <c r="E19" s="601" t="s">
        <v>100</v>
      </c>
      <c r="F19" s="602" t="s">
        <v>101</v>
      </c>
      <c r="G19" s="944"/>
    </row>
    <row r="20" spans="1:7" x14ac:dyDescent="0.25">
      <c r="A20" s="290" t="s">
        <v>666</v>
      </c>
      <c r="B20" s="287" t="s">
        <v>99</v>
      </c>
      <c r="C20" s="271">
        <v>2500</v>
      </c>
      <c r="D20" s="597" t="s">
        <v>729</v>
      </c>
      <c r="E20" s="597">
        <v>41065</v>
      </c>
      <c r="F20" s="605">
        <v>49790</v>
      </c>
      <c r="G20" s="944"/>
    </row>
    <row r="21" spans="1:7" x14ac:dyDescent="0.25">
      <c r="A21" s="292" t="s">
        <v>667</v>
      </c>
      <c r="B21" s="288" t="s">
        <v>99</v>
      </c>
      <c r="C21" s="42">
        <v>2500</v>
      </c>
      <c r="D21" s="368" t="s">
        <v>729</v>
      </c>
      <c r="E21" s="599">
        <v>43599</v>
      </c>
      <c r="F21" s="606">
        <v>52324</v>
      </c>
      <c r="G21" s="944"/>
    </row>
    <row r="22" spans="1:7" x14ac:dyDescent="0.25">
      <c r="A22" s="292" t="s">
        <v>668</v>
      </c>
      <c r="B22" s="288" t="s">
        <v>99</v>
      </c>
      <c r="C22" s="42">
        <v>2500</v>
      </c>
      <c r="D22" s="368" t="s">
        <v>729</v>
      </c>
      <c r="E22" s="599">
        <v>43713</v>
      </c>
      <c r="F22" s="606">
        <v>52438</v>
      </c>
      <c r="G22" s="944"/>
    </row>
    <row r="23" spans="1:7" ht="15.75" thickBot="1" x14ac:dyDescent="0.3">
      <c r="A23" s="293" t="s">
        <v>669</v>
      </c>
      <c r="B23" s="289" t="s">
        <v>99</v>
      </c>
      <c r="C23" s="269">
        <v>2500</v>
      </c>
      <c r="D23" s="600" t="s">
        <v>729</v>
      </c>
      <c r="E23" s="600">
        <v>46250</v>
      </c>
      <c r="F23" s="569">
        <v>54975</v>
      </c>
      <c r="G23" s="944"/>
    </row>
    <row r="24" spans="1:7" ht="15.75" thickBot="1" x14ac:dyDescent="0.3">
      <c r="A24" s="295" t="s">
        <v>192</v>
      </c>
      <c r="B24" s="280" t="s">
        <v>99</v>
      </c>
      <c r="C24" s="282">
        <v>2500</v>
      </c>
      <c r="D24" s="607" t="s">
        <v>98</v>
      </c>
      <c r="E24" s="607" t="s">
        <v>100</v>
      </c>
      <c r="F24" s="608" t="s">
        <v>101</v>
      </c>
      <c r="G24" s="945"/>
    </row>
    <row r="25" spans="1:7" x14ac:dyDescent="0.25">
      <c r="A25" s="290" t="s">
        <v>670</v>
      </c>
      <c r="B25" s="287" t="s">
        <v>99</v>
      </c>
      <c r="C25" s="271">
        <v>2500</v>
      </c>
      <c r="D25" s="597" t="s">
        <v>729</v>
      </c>
      <c r="E25" s="597">
        <v>42839</v>
      </c>
      <c r="F25" s="605">
        <v>51564</v>
      </c>
      <c r="G25" s="944"/>
    </row>
    <row r="26" spans="1:7" x14ac:dyDescent="0.25">
      <c r="A26" s="291" t="s">
        <v>671</v>
      </c>
      <c r="B26" s="149" t="s">
        <v>99</v>
      </c>
      <c r="C26" s="43">
        <v>2500</v>
      </c>
      <c r="D26" s="368" t="s">
        <v>729</v>
      </c>
      <c r="E26" s="368">
        <v>50225</v>
      </c>
      <c r="F26" s="378">
        <v>58950</v>
      </c>
      <c r="G26" s="944"/>
    </row>
    <row r="27" spans="1:7" x14ac:dyDescent="0.25">
      <c r="A27" s="291" t="s">
        <v>672</v>
      </c>
      <c r="B27" s="149" t="s">
        <v>99</v>
      </c>
      <c r="C27" s="43">
        <v>2500</v>
      </c>
      <c r="D27" s="368" t="s">
        <v>729</v>
      </c>
      <c r="E27" s="368">
        <v>43020</v>
      </c>
      <c r="F27" s="378">
        <v>51745</v>
      </c>
      <c r="G27" s="944"/>
    </row>
    <row r="28" spans="1:7" ht="15.75" thickBot="1" x14ac:dyDescent="0.3">
      <c r="A28" s="297" t="s">
        <v>673</v>
      </c>
      <c r="B28" s="294" t="s">
        <v>99</v>
      </c>
      <c r="C28" s="286">
        <v>2500</v>
      </c>
      <c r="D28" s="600" t="s">
        <v>729</v>
      </c>
      <c r="E28" s="600">
        <v>50419</v>
      </c>
      <c r="F28" s="569">
        <v>59142</v>
      </c>
      <c r="G28" s="944"/>
    </row>
    <row r="29" spans="1:7" ht="15.75" thickBot="1" x14ac:dyDescent="0.3">
      <c r="A29" s="295" t="s">
        <v>192</v>
      </c>
      <c r="B29" s="280" t="s">
        <v>99</v>
      </c>
      <c r="C29" s="282">
        <v>2500</v>
      </c>
      <c r="D29" s="607" t="s">
        <v>98</v>
      </c>
      <c r="E29" s="607" t="s">
        <v>100</v>
      </c>
      <c r="F29" s="608" t="s">
        <v>101</v>
      </c>
      <c r="G29" s="945"/>
    </row>
    <row r="30" spans="1:7" x14ac:dyDescent="0.25">
      <c r="A30" s="290" t="s">
        <v>674</v>
      </c>
      <c r="B30" s="287" t="s">
        <v>99</v>
      </c>
      <c r="C30" s="271">
        <v>2500</v>
      </c>
      <c r="D30" s="597" t="s">
        <v>729</v>
      </c>
      <c r="E30" s="609" t="s">
        <v>729</v>
      </c>
      <c r="F30" s="610" t="s">
        <v>729</v>
      </c>
      <c r="G30" s="944"/>
    </row>
    <row r="31" spans="1:7" x14ac:dyDescent="0.25">
      <c r="A31" s="292" t="s">
        <v>675</v>
      </c>
      <c r="B31" s="288" t="s">
        <v>99</v>
      </c>
      <c r="C31" s="42">
        <v>2500</v>
      </c>
      <c r="D31" s="368" t="s">
        <v>729</v>
      </c>
      <c r="E31" s="611" t="s">
        <v>729</v>
      </c>
      <c r="F31" s="612" t="s">
        <v>729</v>
      </c>
      <c r="G31" s="944"/>
    </row>
    <row r="32" spans="1:7" x14ac:dyDescent="0.25">
      <c r="A32" s="292" t="s">
        <v>676</v>
      </c>
      <c r="B32" s="288" t="s">
        <v>99</v>
      </c>
      <c r="C32" s="42">
        <v>2500</v>
      </c>
      <c r="D32" s="368" t="s">
        <v>729</v>
      </c>
      <c r="E32" s="611" t="s">
        <v>729</v>
      </c>
      <c r="F32" s="612" t="s">
        <v>729</v>
      </c>
      <c r="G32" s="944"/>
    </row>
    <row r="33" spans="1:7" ht="15.75" thickBot="1" x14ac:dyDescent="0.3">
      <c r="A33" s="293" t="s">
        <v>677</v>
      </c>
      <c r="B33" s="289" t="s">
        <v>99</v>
      </c>
      <c r="C33" s="269">
        <v>2500</v>
      </c>
      <c r="D33" s="600" t="s">
        <v>729</v>
      </c>
      <c r="E33" s="613" t="s">
        <v>729</v>
      </c>
      <c r="F33" s="614" t="s">
        <v>729</v>
      </c>
      <c r="G33" s="944"/>
    </row>
    <row r="34" spans="1:7" ht="15.75" thickBot="1" x14ac:dyDescent="0.3">
      <c r="A34" s="296" t="s">
        <v>193</v>
      </c>
      <c r="B34" s="153" t="s">
        <v>99</v>
      </c>
      <c r="C34" s="285">
        <v>3500</v>
      </c>
      <c r="D34" s="607" t="s">
        <v>100</v>
      </c>
      <c r="E34" s="607" t="s">
        <v>102</v>
      </c>
      <c r="F34" s="608" t="s">
        <v>103</v>
      </c>
      <c r="G34" s="945"/>
    </row>
    <row r="35" spans="1:7" x14ac:dyDescent="0.25">
      <c r="A35" s="290" t="s">
        <v>678</v>
      </c>
      <c r="B35" s="287" t="s">
        <v>99</v>
      </c>
      <c r="C35" s="271">
        <v>3500</v>
      </c>
      <c r="D35" s="597">
        <v>43294</v>
      </c>
      <c r="E35" s="597">
        <v>52019</v>
      </c>
      <c r="F35" s="605">
        <v>54511</v>
      </c>
      <c r="G35" s="944"/>
    </row>
    <row r="36" spans="1:7" ht="15.75" customHeight="1" x14ac:dyDescent="0.25">
      <c r="A36" s="291" t="s">
        <v>679</v>
      </c>
      <c r="B36" s="149" t="s">
        <v>99</v>
      </c>
      <c r="C36" s="43">
        <v>3500</v>
      </c>
      <c r="D36" s="368">
        <v>46392</v>
      </c>
      <c r="E36" s="368">
        <v>56117</v>
      </c>
      <c r="F36" s="378">
        <v>58609</v>
      </c>
      <c r="G36" s="944"/>
    </row>
    <row r="37" spans="1:7" x14ac:dyDescent="0.25">
      <c r="A37" s="291" t="s">
        <v>680</v>
      </c>
      <c r="B37" s="149" t="s">
        <v>99</v>
      </c>
      <c r="C37" s="43">
        <v>3500</v>
      </c>
      <c r="D37" s="368">
        <v>45849</v>
      </c>
      <c r="E37" s="368">
        <v>54574</v>
      </c>
      <c r="F37" s="378">
        <v>57066</v>
      </c>
      <c r="G37" s="944"/>
    </row>
    <row r="38" spans="1:7" x14ac:dyDescent="0.25">
      <c r="A38" s="291" t="s">
        <v>681</v>
      </c>
      <c r="B38" s="149" t="s">
        <v>99</v>
      </c>
      <c r="C38" s="43">
        <v>3500</v>
      </c>
      <c r="D38" s="368">
        <v>49948</v>
      </c>
      <c r="E38" s="368">
        <v>58673</v>
      </c>
      <c r="F38" s="378">
        <v>61165</v>
      </c>
      <c r="G38" s="944"/>
    </row>
    <row r="39" spans="1:7" ht="15.75" thickBot="1" x14ac:dyDescent="0.3">
      <c r="A39" s="293" t="s">
        <v>682</v>
      </c>
      <c r="B39" s="288" t="s">
        <v>99</v>
      </c>
      <c r="C39" s="42">
        <v>3500</v>
      </c>
      <c r="D39" s="368">
        <v>44625</v>
      </c>
      <c r="E39" s="368">
        <v>53350</v>
      </c>
      <c r="F39" s="378">
        <v>55842</v>
      </c>
      <c r="G39" s="944"/>
    </row>
    <row r="40" spans="1:7" x14ac:dyDescent="0.25">
      <c r="A40" s="291" t="s">
        <v>683</v>
      </c>
      <c r="B40" s="288" t="s">
        <v>99</v>
      </c>
      <c r="C40" s="42">
        <v>3500</v>
      </c>
      <c r="D40" s="368">
        <v>48723</v>
      </c>
      <c r="E40" s="599">
        <v>57448</v>
      </c>
      <c r="F40" s="606">
        <v>59940</v>
      </c>
      <c r="G40" s="944"/>
    </row>
    <row r="41" spans="1:7" x14ac:dyDescent="0.25">
      <c r="A41" s="292" t="s">
        <v>684</v>
      </c>
      <c r="B41" s="288" t="s">
        <v>99</v>
      </c>
      <c r="C41" s="42">
        <v>3500</v>
      </c>
      <c r="D41" s="368">
        <v>47180</v>
      </c>
      <c r="E41" s="599">
        <v>55905</v>
      </c>
      <c r="F41" s="606">
        <v>58377</v>
      </c>
      <c r="G41" s="944"/>
    </row>
    <row r="42" spans="1:7" ht="15.75" thickBot="1" x14ac:dyDescent="0.3">
      <c r="A42" s="293" t="s">
        <v>685</v>
      </c>
      <c r="B42" s="289" t="s">
        <v>99</v>
      </c>
      <c r="C42" s="269">
        <v>3500</v>
      </c>
      <c r="D42" s="600">
        <v>51279</v>
      </c>
      <c r="E42" s="600">
        <v>60004</v>
      </c>
      <c r="F42" s="569">
        <v>62496</v>
      </c>
      <c r="G42" s="944"/>
    </row>
    <row r="43" spans="1:7" ht="15.75" thickBot="1" x14ac:dyDescent="0.3">
      <c r="A43" s="280" t="s">
        <v>193</v>
      </c>
      <c r="B43" s="281" t="s">
        <v>99</v>
      </c>
      <c r="C43" s="282">
        <v>3500</v>
      </c>
      <c r="D43" s="607" t="s">
        <v>100</v>
      </c>
      <c r="E43" s="607" t="s">
        <v>102</v>
      </c>
      <c r="F43" s="608" t="s">
        <v>103</v>
      </c>
      <c r="G43" s="945"/>
    </row>
    <row r="44" spans="1:7" x14ac:dyDescent="0.25">
      <c r="A44" s="290" t="s">
        <v>686</v>
      </c>
      <c r="B44" s="287" t="s">
        <v>99</v>
      </c>
      <c r="C44" s="271">
        <v>3500</v>
      </c>
      <c r="D44" s="597">
        <v>46670</v>
      </c>
      <c r="E44" s="597">
        <v>55395</v>
      </c>
      <c r="F44" s="605">
        <v>57887</v>
      </c>
      <c r="G44" s="944"/>
    </row>
    <row r="45" spans="1:7" x14ac:dyDescent="0.25">
      <c r="A45" s="291" t="s">
        <v>687</v>
      </c>
      <c r="B45" s="149" t="s">
        <v>99</v>
      </c>
      <c r="C45" s="43">
        <v>3500</v>
      </c>
      <c r="D45" s="368">
        <v>51418</v>
      </c>
      <c r="E45" s="368">
        <v>60143</v>
      </c>
      <c r="F45" s="378">
        <v>62635</v>
      </c>
      <c r="G45" s="944"/>
    </row>
    <row r="46" spans="1:7" x14ac:dyDescent="0.25">
      <c r="A46" s="292" t="s">
        <v>688</v>
      </c>
      <c r="B46" s="288" t="s">
        <v>99</v>
      </c>
      <c r="C46" s="42">
        <v>3500</v>
      </c>
      <c r="D46" s="368">
        <v>49322</v>
      </c>
      <c r="E46" s="368">
        <v>58047</v>
      </c>
      <c r="F46" s="378">
        <v>60539</v>
      </c>
      <c r="G46" s="944"/>
    </row>
    <row r="47" spans="1:7" x14ac:dyDescent="0.25">
      <c r="A47" s="292" t="s">
        <v>689</v>
      </c>
      <c r="B47" s="288" t="s">
        <v>99</v>
      </c>
      <c r="C47" s="42">
        <v>3500</v>
      </c>
      <c r="D47" s="368">
        <v>54062</v>
      </c>
      <c r="E47" s="368">
        <v>62787</v>
      </c>
      <c r="F47" s="378">
        <v>65279</v>
      </c>
      <c r="G47" s="944"/>
    </row>
    <row r="48" spans="1:7" x14ac:dyDescent="0.25">
      <c r="A48" s="292" t="s">
        <v>690</v>
      </c>
      <c r="B48" s="288" t="s">
        <v>99</v>
      </c>
      <c r="C48" s="42">
        <v>3500</v>
      </c>
      <c r="D48" s="368" t="s">
        <v>729</v>
      </c>
      <c r="E48" s="368" t="s">
        <v>729</v>
      </c>
      <c r="F48" s="378" t="s">
        <v>729</v>
      </c>
      <c r="G48" s="944"/>
    </row>
    <row r="49" spans="1:7" x14ac:dyDescent="0.25">
      <c r="A49" s="292" t="s">
        <v>691</v>
      </c>
      <c r="B49" s="288" t="s">
        <v>99</v>
      </c>
      <c r="C49" s="42">
        <v>3500</v>
      </c>
      <c r="D49" s="368" t="s">
        <v>729</v>
      </c>
      <c r="E49" s="599" t="s">
        <v>729</v>
      </c>
      <c r="F49" s="606" t="s">
        <v>729</v>
      </c>
      <c r="G49" s="944"/>
    </row>
    <row r="50" spans="1:7" x14ac:dyDescent="0.25">
      <c r="A50" s="292" t="s">
        <v>692</v>
      </c>
      <c r="B50" s="288" t="s">
        <v>99</v>
      </c>
      <c r="C50" s="42">
        <v>3500</v>
      </c>
      <c r="D50" s="368" t="s">
        <v>729</v>
      </c>
      <c r="E50" s="599" t="s">
        <v>729</v>
      </c>
      <c r="F50" s="606" t="s">
        <v>729</v>
      </c>
      <c r="G50" s="944"/>
    </row>
    <row r="51" spans="1:7" ht="15.75" thickBot="1" x14ac:dyDescent="0.3">
      <c r="A51" s="293" t="s">
        <v>693</v>
      </c>
      <c r="B51" s="289" t="s">
        <v>99</v>
      </c>
      <c r="C51" s="269">
        <v>3500</v>
      </c>
      <c r="D51" s="600" t="s">
        <v>729</v>
      </c>
      <c r="E51" s="600" t="s">
        <v>729</v>
      </c>
      <c r="F51" s="569" t="s">
        <v>729</v>
      </c>
      <c r="G51" s="944"/>
    </row>
    <row r="52" spans="1:7" ht="15.75" thickBot="1" x14ac:dyDescent="0.3">
      <c r="A52" s="280" t="s">
        <v>193</v>
      </c>
      <c r="B52" s="281" t="s">
        <v>99</v>
      </c>
      <c r="C52" s="282">
        <v>3500</v>
      </c>
      <c r="D52" s="607" t="s">
        <v>100</v>
      </c>
      <c r="E52" s="607" t="s">
        <v>102</v>
      </c>
      <c r="F52" s="608" t="s">
        <v>103</v>
      </c>
      <c r="G52" s="945"/>
    </row>
    <row r="53" spans="1:7" x14ac:dyDescent="0.25">
      <c r="A53" s="290" t="s">
        <v>694</v>
      </c>
      <c r="B53" s="287" t="s">
        <v>99</v>
      </c>
      <c r="C53" s="271">
        <v>3500</v>
      </c>
      <c r="D53" s="615">
        <v>46850</v>
      </c>
      <c r="E53" s="597">
        <v>54576</v>
      </c>
      <c r="F53" s="610">
        <v>58068</v>
      </c>
      <c r="G53" s="944"/>
    </row>
    <row r="54" spans="1:7" x14ac:dyDescent="0.25">
      <c r="A54" s="291" t="s">
        <v>695</v>
      </c>
      <c r="B54" s="149" t="s">
        <v>99</v>
      </c>
      <c r="C54" s="43">
        <v>3500</v>
      </c>
      <c r="D54" s="520">
        <v>51599</v>
      </c>
      <c r="E54" s="368">
        <v>60324</v>
      </c>
      <c r="F54" s="372">
        <v>62816</v>
      </c>
      <c r="G54" s="944"/>
    </row>
    <row r="55" spans="1:7" x14ac:dyDescent="0.25">
      <c r="A55" s="291" t="s">
        <v>696</v>
      </c>
      <c r="B55" s="149" t="s">
        <v>99</v>
      </c>
      <c r="C55" s="43">
        <v>3500</v>
      </c>
      <c r="D55" s="368">
        <v>49503</v>
      </c>
      <c r="E55" s="368">
        <v>58228</v>
      </c>
      <c r="F55" s="378">
        <v>60720</v>
      </c>
      <c r="G55" s="944"/>
    </row>
    <row r="56" spans="1:7" x14ac:dyDescent="0.25">
      <c r="A56" s="291" t="s">
        <v>697</v>
      </c>
      <c r="B56" s="149" t="s">
        <v>99</v>
      </c>
      <c r="C56" s="43">
        <v>3500</v>
      </c>
      <c r="D56" s="368">
        <v>54248</v>
      </c>
      <c r="E56" s="368">
        <v>62973</v>
      </c>
      <c r="F56" s="378">
        <v>65465</v>
      </c>
      <c r="G56" s="944"/>
    </row>
    <row r="57" spans="1:7" x14ac:dyDescent="0.25">
      <c r="A57" s="292" t="s">
        <v>698</v>
      </c>
      <c r="B57" s="288" t="s">
        <v>99</v>
      </c>
      <c r="C57" s="42">
        <v>3500</v>
      </c>
      <c r="D57" s="368">
        <v>48182</v>
      </c>
      <c r="E57" s="368">
        <v>56907</v>
      </c>
      <c r="F57" s="378">
        <v>59399</v>
      </c>
      <c r="G57" s="944"/>
    </row>
    <row r="58" spans="1:7" x14ac:dyDescent="0.25">
      <c r="A58" s="292" t="s">
        <v>699</v>
      </c>
      <c r="B58" s="288" t="s">
        <v>99</v>
      </c>
      <c r="C58" s="42">
        <v>3500</v>
      </c>
      <c r="D58" s="368">
        <v>52930</v>
      </c>
      <c r="E58" s="599">
        <v>61655</v>
      </c>
      <c r="F58" s="606">
        <v>64147</v>
      </c>
      <c r="G58" s="944"/>
    </row>
    <row r="59" spans="1:7" x14ac:dyDescent="0.25">
      <c r="A59" s="292" t="s">
        <v>700</v>
      </c>
      <c r="B59" s="288" t="s">
        <v>99</v>
      </c>
      <c r="C59" s="42">
        <v>3500</v>
      </c>
      <c r="D59" s="368">
        <v>50834</v>
      </c>
      <c r="E59" s="599">
        <v>59559</v>
      </c>
      <c r="F59" s="606">
        <v>62051</v>
      </c>
      <c r="G59" s="944"/>
    </row>
    <row r="60" spans="1:7" ht="15.75" thickBot="1" x14ac:dyDescent="0.3">
      <c r="A60" s="293" t="s">
        <v>701</v>
      </c>
      <c r="B60" s="289" t="s">
        <v>99</v>
      </c>
      <c r="C60" s="269">
        <v>3500</v>
      </c>
      <c r="D60" s="600">
        <v>55579</v>
      </c>
      <c r="E60" s="600">
        <v>64304</v>
      </c>
      <c r="F60" s="569">
        <v>66796</v>
      </c>
      <c r="G60" s="944"/>
    </row>
    <row r="61" spans="1:7" ht="15.75" thickBot="1" x14ac:dyDescent="0.3">
      <c r="A61" s="280" t="s">
        <v>193</v>
      </c>
      <c r="B61" s="281" t="s">
        <v>99</v>
      </c>
      <c r="C61" s="282">
        <v>3500</v>
      </c>
      <c r="D61" s="607" t="s">
        <v>100</v>
      </c>
      <c r="E61" s="607" t="s">
        <v>102</v>
      </c>
      <c r="F61" s="608" t="s">
        <v>103</v>
      </c>
      <c r="G61" s="945"/>
    </row>
    <row r="62" spans="1:7" x14ac:dyDescent="0.25">
      <c r="A62" s="290" t="s">
        <v>702</v>
      </c>
      <c r="B62" s="287" t="s">
        <v>99</v>
      </c>
      <c r="C62" s="271">
        <v>3500</v>
      </c>
      <c r="D62" s="597" t="s">
        <v>729</v>
      </c>
      <c r="E62" s="609" t="s">
        <v>729</v>
      </c>
      <c r="F62" s="610" t="s">
        <v>729</v>
      </c>
      <c r="G62" s="944"/>
    </row>
    <row r="63" spans="1:7" x14ac:dyDescent="0.25">
      <c r="A63" s="291" t="s">
        <v>703</v>
      </c>
      <c r="B63" s="149" t="s">
        <v>99</v>
      </c>
      <c r="C63" s="43">
        <v>3500</v>
      </c>
      <c r="D63" s="368" t="s">
        <v>729</v>
      </c>
      <c r="E63" s="526" t="s">
        <v>729</v>
      </c>
      <c r="F63" s="372" t="s">
        <v>729</v>
      </c>
      <c r="G63" s="944"/>
    </row>
    <row r="64" spans="1:7" x14ac:dyDescent="0.25">
      <c r="A64" s="291" t="s">
        <v>704</v>
      </c>
      <c r="B64" s="149" t="s">
        <v>99</v>
      </c>
      <c r="C64" s="43">
        <v>3500</v>
      </c>
      <c r="D64" s="368" t="s">
        <v>729</v>
      </c>
      <c r="E64" s="579" t="s">
        <v>729</v>
      </c>
      <c r="F64" s="372" t="s">
        <v>729</v>
      </c>
      <c r="G64" s="944"/>
    </row>
    <row r="65" spans="1:13" x14ac:dyDescent="0.25">
      <c r="A65" s="291" t="s">
        <v>705</v>
      </c>
      <c r="B65" s="149" t="s">
        <v>99</v>
      </c>
      <c r="C65" s="43">
        <v>3500</v>
      </c>
      <c r="D65" s="368" t="s">
        <v>729</v>
      </c>
      <c r="E65" s="579" t="s">
        <v>729</v>
      </c>
      <c r="F65" s="372" t="s">
        <v>729</v>
      </c>
      <c r="G65" s="944"/>
    </row>
    <row r="66" spans="1:13" x14ac:dyDescent="0.25">
      <c r="A66" s="292" t="s">
        <v>706</v>
      </c>
      <c r="B66" s="288" t="s">
        <v>99</v>
      </c>
      <c r="C66" s="42">
        <v>3500</v>
      </c>
      <c r="D66" s="368" t="s">
        <v>729</v>
      </c>
      <c r="E66" s="368" t="s">
        <v>729</v>
      </c>
      <c r="F66" s="378" t="s">
        <v>729</v>
      </c>
      <c r="G66" s="944"/>
    </row>
    <row r="67" spans="1:13" x14ac:dyDescent="0.25">
      <c r="A67" s="292" t="s">
        <v>707</v>
      </c>
      <c r="B67" s="288" t="s">
        <v>99</v>
      </c>
      <c r="C67" s="42">
        <v>3500</v>
      </c>
      <c r="D67" s="368" t="s">
        <v>729</v>
      </c>
      <c r="E67" s="368" t="s">
        <v>729</v>
      </c>
      <c r="F67" s="378" t="s">
        <v>729</v>
      </c>
      <c r="G67" s="944"/>
    </row>
    <row r="68" spans="1:13" x14ac:dyDescent="0.25">
      <c r="A68" s="292" t="s">
        <v>708</v>
      </c>
      <c r="B68" s="288" t="s">
        <v>99</v>
      </c>
      <c r="C68" s="42">
        <v>3500</v>
      </c>
      <c r="D68" s="368" t="s">
        <v>729</v>
      </c>
      <c r="E68" s="368" t="s">
        <v>729</v>
      </c>
      <c r="F68" s="378" t="s">
        <v>729</v>
      </c>
      <c r="G68" s="944"/>
    </row>
    <row r="69" spans="1:13" ht="15.75" thickBot="1" x14ac:dyDescent="0.3">
      <c r="A69" s="293" t="s">
        <v>709</v>
      </c>
      <c r="B69" s="289" t="s">
        <v>99</v>
      </c>
      <c r="C69" s="269">
        <v>3500</v>
      </c>
      <c r="D69" s="600" t="s">
        <v>729</v>
      </c>
      <c r="E69" s="600" t="s">
        <v>729</v>
      </c>
      <c r="F69" s="569" t="s">
        <v>729</v>
      </c>
      <c r="G69" s="944"/>
    </row>
    <row r="70" spans="1:13" ht="20.25" customHeight="1" thickBot="1" x14ac:dyDescent="0.3">
      <c r="A70" s="238"/>
      <c r="B70" s="239"/>
      <c r="C70" s="240"/>
      <c r="D70" s="616"/>
      <c r="E70" s="616"/>
      <c r="F70" s="617"/>
      <c r="G70" s="945"/>
      <c r="H70" s="76"/>
      <c r="I70" s="76"/>
      <c r="J70" s="76"/>
      <c r="K70" s="76"/>
      <c r="L70" s="76"/>
      <c r="M70" s="76"/>
    </row>
    <row r="71" spans="1:13" ht="15.75" customHeight="1" thickTop="1" x14ac:dyDescent="0.25">
      <c r="A71" s="931" t="s">
        <v>29</v>
      </c>
      <c r="B71" s="931"/>
      <c r="C71" s="931"/>
      <c r="D71" s="934">
        <v>0.05</v>
      </c>
      <c r="E71" s="935"/>
      <c r="F71" s="935"/>
      <c r="G71" s="77"/>
      <c r="H71" s="8"/>
      <c r="I71" s="8"/>
      <c r="J71" s="8"/>
      <c r="K71" s="8"/>
      <c r="L71" s="8"/>
      <c r="M71" s="8"/>
    </row>
    <row r="72" spans="1:13" ht="21.75" customHeight="1" x14ac:dyDescent="0.25">
      <c r="A72" s="932"/>
      <c r="B72" s="932"/>
      <c r="C72" s="932"/>
      <c r="D72" s="936"/>
      <c r="E72" s="936"/>
      <c r="F72" s="936"/>
    </row>
    <row r="73" spans="1:13" ht="26.25" customHeight="1" thickBot="1" x14ac:dyDescent="0.3">
      <c r="A73" s="933"/>
      <c r="B73" s="933"/>
      <c r="C73" s="933"/>
      <c r="D73" s="936"/>
      <c r="E73" s="936"/>
      <c r="F73" s="936"/>
    </row>
    <row r="74" spans="1:13" ht="15.75" thickTop="1" x14ac:dyDescent="0.25">
      <c r="A74" s="749" t="s">
        <v>766</v>
      </c>
      <c r="B74" s="749"/>
      <c r="C74" s="749"/>
      <c r="D74" s="846">
        <f>SUM(D5:F69)</f>
        <v>4593150</v>
      </c>
      <c r="E74" s="846"/>
      <c r="F74" s="846"/>
      <c r="G74" s="8"/>
      <c r="H74" s="8"/>
      <c r="I74" s="8"/>
      <c r="J74" s="8"/>
      <c r="K74" s="8"/>
      <c r="L74" s="8"/>
      <c r="M74" s="8"/>
    </row>
    <row r="75" spans="1:13" ht="15" customHeight="1" x14ac:dyDescent="0.25">
      <c r="A75" s="801"/>
      <c r="B75" s="801"/>
      <c r="C75" s="801"/>
      <c r="D75" s="917"/>
      <c r="E75" s="917"/>
      <c r="F75" s="917"/>
      <c r="G75" s="8"/>
      <c r="H75" s="8"/>
      <c r="I75" s="8"/>
      <c r="J75" s="8"/>
      <c r="K75" s="8"/>
      <c r="L75" s="8"/>
      <c r="M75" s="8"/>
    </row>
    <row r="76" spans="1:13" ht="15" customHeight="1" x14ac:dyDescent="0.25">
      <c r="A76" s="756" t="s">
        <v>771</v>
      </c>
      <c r="B76" s="756"/>
      <c r="C76" s="756"/>
      <c r="D76" s="756"/>
      <c r="E76" s="756"/>
      <c r="F76" s="8"/>
      <c r="G76" s="8"/>
      <c r="H76" s="8"/>
      <c r="I76" s="8"/>
      <c r="J76" s="8"/>
      <c r="K76" s="8"/>
      <c r="L76" s="8"/>
      <c r="M76" s="8"/>
    </row>
    <row r="77" spans="1:13" ht="9" customHeight="1" x14ac:dyDescent="0.25">
      <c r="A77" s="88"/>
      <c r="B77" s="88"/>
      <c r="C77" s="88"/>
      <c r="D77" s="89"/>
      <c r="E77" s="89"/>
      <c r="F77" s="8"/>
      <c r="G77" s="8"/>
      <c r="H77" s="8"/>
      <c r="I77" s="8"/>
      <c r="J77" s="8"/>
      <c r="K77" s="8"/>
      <c r="L77" s="8"/>
      <c r="M77" s="8"/>
    </row>
    <row r="78" spans="1:13" x14ac:dyDescent="0.25">
      <c r="A78" s="90"/>
      <c r="B78" s="90"/>
      <c r="C78" s="90"/>
      <c r="D78" s="89"/>
      <c r="E78" s="89"/>
      <c r="F78" s="8"/>
      <c r="G78" s="8"/>
      <c r="H78" s="8"/>
      <c r="I78" s="8"/>
      <c r="J78" s="8"/>
      <c r="K78" s="8"/>
      <c r="L78" s="8"/>
      <c r="M78" s="8"/>
    </row>
    <row r="79" spans="1:13" x14ac:dyDescent="0.25">
      <c r="A79" s="90"/>
      <c r="B79" s="90"/>
      <c r="C79" s="90"/>
      <c r="D79" s="89"/>
      <c r="E79" s="89"/>
      <c r="F79" s="8"/>
      <c r="G79" s="8"/>
      <c r="H79" s="8"/>
      <c r="I79" s="8"/>
      <c r="J79" s="8"/>
      <c r="K79" s="8"/>
      <c r="L79" s="8"/>
      <c r="M79" s="8"/>
    </row>
    <row r="80" spans="1:13" x14ac:dyDescent="0.25">
      <c r="A80" s="90"/>
      <c r="B80" s="90"/>
      <c r="C80" s="90"/>
      <c r="D80" s="89"/>
      <c r="E80" s="89"/>
      <c r="F80" s="8"/>
      <c r="G80" s="8"/>
      <c r="H80" s="8"/>
      <c r="I80" s="8"/>
      <c r="J80" s="8"/>
      <c r="K80" s="8"/>
      <c r="L80" s="8"/>
      <c r="M80" s="8"/>
    </row>
    <row r="81" spans="1:13" x14ac:dyDescent="0.25">
      <c r="A81" s="90"/>
      <c r="B81" s="90"/>
      <c r="C81" s="90"/>
      <c r="D81" s="89"/>
      <c r="E81" s="89"/>
      <c r="F81" s="8"/>
      <c r="G81" s="8"/>
      <c r="H81" s="8"/>
      <c r="I81" s="8"/>
      <c r="J81" s="8"/>
      <c r="K81" s="8"/>
      <c r="L81" s="8"/>
      <c r="M81" s="8"/>
    </row>
    <row r="82" spans="1:13" x14ac:dyDescent="0.25">
      <c r="A82" s="90"/>
      <c r="B82" s="90"/>
      <c r="C82" s="90"/>
      <c r="D82" s="89"/>
      <c r="E82" s="89"/>
      <c r="F82" s="8"/>
      <c r="G82" s="8"/>
      <c r="H82" s="8"/>
      <c r="I82" s="8"/>
      <c r="J82" s="8"/>
      <c r="K82" s="8"/>
      <c r="L82" s="8"/>
      <c r="M82" s="8"/>
    </row>
    <row r="83" spans="1:13" x14ac:dyDescent="0.25">
      <c r="A83" s="91"/>
      <c r="B83" s="91"/>
      <c r="C83" s="91"/>
      <c r="D83" s="91"/>
      <c r="E83" s="91"/>
    </row>
    <row r="84" spans="1:13" ht="15" customHeight="1" x14ac:dyDescent="0.25">
      <c r="A84" s="92"/>
      <c r="B84" s="92"/>
      <c r="C84" s="92"/>
      <c r="D84" s="92"/>
      <c r="E84" s="93"/>
      <c r="F84" s="87"/>
      <c r="G84" s="8"/>
      <c r="H84" s="8"/>
      <c r="I84" s="8"/>
      <c r="J84" s="8"/>
      <c r="K84" s="8"/>
      <c r="L84" s="8"/>
    </row>
    <row r="85" spans="1:13" ht="28.5" customHeight="1" x14ac:dyDescent="0.25">
      <c r="A85" s="92"/>
      <c r="B85" s="92"/>
      <c r="C85" s="92"/>
      <c r="D85" s="92"/>
      <c r="E85" s="93"/>
      <c r="F85" s="87"/>
      <c r="G85" s="8"/>
      <c r="H85" s="8"/>
      <c r="I85" s="8"/>
      <c r="J85" s="8"/>
      <c r="K85" s="8"/>
      <c r="L85" s="8"/>
    </row>
    <row r="86" spans="1:13" x14ac:dyDescent="0.25">
      <c r="A86" s="91"/>
      <c r="B86" s="91"/>
      <c r="C86" s="91"/>
      <c r="D86" s="91"/>
      <c r="E86" s="91"/>
    </row>
    <row r="87" spans="1:13" ht="26.25" x14ac:dyDescent="0.4">
      <c r="A87" s="94"/>
      <c r="B87" s="94"/>
      <c r="C87" s="94"/>
      <c r="D87" s="91"/>
      <c r="E87" s="91"/>
    </row>
    <row r="88" spans="1:13" x14ac:dyDescent="0.25">
      <c r="A88" s="95"/>
      <c r="B88" s="95"/>
      <c r="C88" s="95"/>
      <c r="D88" s="91"/>
      <c r="E88" s="91"/>
    </row>
    <row r="89" spans="1:13" x14ac:dyDescent="0.25">
      <c r="A89" s="95"/>
      <c r="B89" s="95"/>
      <c r="C89" s="95"/>
      <c r="D89" s="91"/>
      <c r="E89" s="91"/>
    </row>
    <row r="90" spans="1:13" x14ac:dyDescent="0.25">
      <c r="A90" s="95"/>
      <c r="B90" s="95"/>
      <c r="C90" s="95"/>
      <c r="D90" s="91"/>
      <c r="E90" s="91"/>
    </row>
    <row r="91" spans="1:13" x14ac:dyDescent="0.25">
      <c r="A91" s="95"/>
      <c r="B91" s="95"/>
      <c r="C91" s="95"/>
      <c r="D91" s="91"/>
      <c r="E91" s="91"/>
    </row>
    <row r="92" spans="1:13" x14ac:dyDescent="0.25">
      <c r="A92" s="95"/>
      <c r="B92" s="95"/>
      <c r="C92" s="95"/>
      <c r="D92" s="91"/>
      <c r="E92" s="91"/>
    </row>
    <row r="93" spans="1:13" x14ac:dyDescent="0.25">
      <c r="A93" s="95"/>
      <c r="B93" s="95"/>
      <c r="C93" s="95"/>
      <c r="D93" s="91"/>
      <c r="E93" s="91"/>
    </row>
    <row r="94" spans="1:13" x14ac:dyDescent="0.25">
      <c r="A94" s="95"/>
      <c r="B94" s="95"/>
      <c r="C94" s="95"/>
      <c r="D94" s="91"/>
      <c r="E94" s="91"/>
    </row>
  </sheetData>
  <protectedRanges>
    <protectedRange sqref="D4:F70" name="Range6_2"/>
    <protectedRange sqref="D71" name="Range6_1_1_2"/>
  </protectedRanges>
  <mergeCells count="8">
    <mergeCell ref="A74:C75"/>
    <mergeCell ref="D74:F75"/>
    <mergeCell ref="A76:E76"/>
    <mergeCell ref="D1:F2"/>
    <mergeCell ref="G4:G70"/>
    <mergeCell ref="A1:C2"/>
    <mergeCell ref="A71:C73"/>
    <mergeCell ref="D71:F73"/>
  </mergeCells>
  <dataValidations count="1">
    <dataValidation allowBlank="1" showErrorMessage="1" sqref="D71 A71" xr:uid="{75773ABC-32E4-4094-8600-3389A0665365}"/>
  </dataValidations>
  <pageMargins left="0.25" right="0.25" top="0.75" bottom="0.75" header="0.3" footer="0.3"/>
  <pageSetup fitToHeight="0" orientation="landscape" horizontalDpi="1200" verticalDpi="1200" r:id="rId1"/>
  <headerFooter>
    <oddHeader>&amp;C&amp;26 6818 OF&amp;RBid Opening:
2:00pm
October 9, 2023</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19202-D7C5-42C5-A5C9-7D9359A22A11}">
  <sheetPr>
    <tabColor theme="5" tint="0.39997558519241921"/>
    <pageSetUpPr fitToPage="1"/>
  </sheetPr>
  <dimension ref="A1:M154"/>
  <sheetViews>
    <sheetView zoomScaleNormal="100" workbookViewId="0">
      <selection activeCell="A2" sqref="A1:N1048576"/>
    </sheetView>
  </sheetViews>
  <sheetFormatPr defaultRowHeight="15" x14ac:dyDescent="0.25"/>
  <cols>
    <col min="3" max="3" width="27.140625" customWidth="1"/>
    <col min="4" max="4" width="11" customWidth="1"/>
    <col min="5" max="5" width="12.28515625" customWidth="1"/>
    <col min="6" max="6" width="11.7109375" customWidth="1"/>
    <col min="7" max="7" width="12.5703125" customWidth="1"/>
    <col min="8" max="8" width="10.7109375" customWidth="1"/>
    <col min="9" max="9" width="10.5703125" customWidth="1"/>
    <col min="10" max="11" width="13" customWidth="1"/>
    <col min="12" max="12" width="12.28515625" customWidth="1"/>
    <col min="13" max="13" width="13.28515625" customWidth="1"/>
    <col min="19" max="19" width="11" customWidth="1"/>
    <col min="20" max="20" width="10" customWidth="1"/>
  </cols>
  <sheetData>
    <row r="1" spans="1:13" ht="93.75" customHeight="1" thickBot="1" x14ac:dyDescent="0.3">
      <c r="A1" s="948" t="s">
        <v>711</v>
      </c>
      <c r="B1" s="949"/>
      <c r="C1" s="949"/>
      <c r="D1" s="949"/>
      <c r="E1" s="949"/>
      <c r="F1" s="949"/>
      <c r="G1" s="949"/>
      <c r="H1" s="949"/>
      <c r="I1" s="949"/>
      <c r="J1" s="949"/>
      <c r="K1" s="949"/>
      <c r="L1" s="949"/>
      <c r="M1" s="950"/>
    </row>
    <row r="2" spans="1:13" s="101" customFormat="1" ht="14.25" customHeight="1" thickBot="1" x14ac:dyDescent="0.3">
      <c r="A2" s="279"/>
      <c r="B2" s="279"/>
      <c r="C2" s="279"/>
      <c r="D2" s="279"/>
      <c r="E2" s="279"/>
      <c r="F2" s="279"/>
      <c r="G2" s="279"/>
      <c r="H2" s="279"/>
      <c r="I2" s="279"/>
      <c r="J2" s="279"/>
      <c r="K2" s="279"/>
      <c r="L2" s="279"/>
      <c r="M2" s="279"/>
    </row>
    <row r="3" spans="1:13" ht="26.25" customHeight="1" x14ac:dyDescent="0.25">
      <c r="A3" s="951" t="s">
        <v>113</v>
      </c>
      <c r="B3" s="952"/>
      <c r="C3" s="952"/>
      <c r="D3" s="952"/>
      <c r="E3" s="952"/>
      <c r="F3" s="952"/>
      <c r="G3" s="952"/>
      <c r="H3" s="952"/>
      <c r="I3" s="913" t="s">
        <v>112</v>
      </c>
      <c r="J3" s="914"/>
    </row>
    <row r="4" spans="1:13" ht="26.25" customHeight="1" thickBot="1" x14ac:dyDescent="0.3">
      <c r="A4" s="953"/>
      <c r="B4" s="954"/>
      <c r="C4" s="954"/>
      <c r="D4" s="954"/>
      <c r="E4" s="954"/>
      <c r="F4" s="954"/>
      <c r="G4" s="954"/>
      <c r="H4" s="954"/>
      <c r="I4" s="915"/>
      <c r="J4" s="916"/>
    </row>
    <row r="5" spans="1:13" ht="15.75" thickBot="1" x14ac:dyDescent="0.3"/>
    <row r="6" spans="1:13" ht="45.75" thickBot="1" x14ac:dyDescent="0.3">
      <c r="A6" s="955" t="s">
        <v>710</v>
      </c>
      <c r="B6" s="956"/>
      <c r="C6" s="956"/>
      <c r="D6" s="263" t="s">
        <v>30</v>
      </c>
      <c r="E6" s="263" t="s">
        <v>31</v>
      </c>
      <c r="F6" s="263" t="s">
        <v>274</v>
      </c>
      <c r="G6" s="263" t="s">
        <v>137</v>
      </c>
      <c r="H6" s="264" t="s">
        <v>33</v>
      </c>
      <c r="I6" s="264" t="s">
        <v>141</v>
      </c>
      <c r="J6" s="264" t="s">
        <v>32</v>
      </c>
      <c r="K6" s="264" t="s">
        <v>139</v>
      </c>
      <c r="L6" s="264" t="s">
        <v>138</v>
      </c>
      <c r="M6" s="265" t="s">
        <v>140</v>
      </c>
    </row>
    <row r="7" spans="1:13" x14ac:dyDescent="0.25">
      <c r="A7" s="266" t="s">
        <v>622</v>
      </c>
      <c r="B7" s="267" t="s">
        <v>48</v>
      </c>
      <c r="C7" s="267" t="s">
        <v>49</v>
      </c>
      <c r="D7" s="253" t="s">
        <v>28</v>
      </c>
      <c r="E7" s="253" t="s">
        <v>28</v>
      </c>
      <c r="F7" s="253" t="s">
        <v>28</v>
      </c>
      <c r="G7" s="253" t="s">
        <v>28</v>
      </c>
      <c r="H7" s="253" t="s">
        <v>28</v>
      </c>
      <c r="I7" s="253" t="s">
        <v>28</v>
      </c>
      <c r="J7" s="253" t="s">
        <v>28</v>
      </c>
      <c r="K7" s="253" t="s">
        <v>28</v>
      </c>
      <c r="L7" s="83" t="s">
        <v>28</v>
      </c>
      <c r="M7" s="254" t="s">
        <v>28</v>
      </c>
    </row>
    <row r="8" spans="1:13" x14ac:dyDescent="0.25">
      <c r="A8" s="261" t="s">
        <v>623</v>
      </c>
      <c r="B8" s="161" t="s">
        <v>48</v>
      </c>
      <c r="C8" s="161" t="s">
        <v>49</v>
      </c>
      <c r="D8" s="83" t="s">
        <v>28</v>
      </c>
      <c r="E8" s="83" t="s">
        <v>28</v>
      </c>
      <c r="F8" s="83" t="s">
        <v>28</v>
      </c>
      <c r="G8" s="83" t="s">
        <v>28</v>
      </c>
      <c r="H8" s="83" t="s">
        <v>28</v>
      </c>
      <c r="I8" s="83" t="s">
        <v>28</v>
      </c>
      <c r="J8" s="83" t="s">
        <v>28</v>
      </c>
      <c r="K8" s="83" t="s">
        <v>28</v>
      </c>
      <c r="L8" s="83" t="s">
        <v>28</v>
      </c>
      <c r="M8" s="84" t="s">
        <v>28</v>
      </c>
    </row>
    <row r="9" spans="1:13" x14ac:dyDescent="0.25">
      <c r="A9" s="261" t="s">
        <v>624</v>
      </c>
      <c r="B9" s="161" t="s">
        <v>48</v>
      </c>
      <c r="C9" s="161" t="s">
        <v>49</v>
      </c>
      <c r="D9" s="83" t="s">
        <v>28</v>
      </c>
      <c r="E9" s="83" t="s">
        <v>28</v>
      </c>
      <c r="F9" s="83" t="s">
        <v>28</v>
      </c>
      <c r="G9" s="83" t="s">
        <v>28</v>
      </c>
      <c r="H9" s="83" t="s">
        <v>28</v>
      </c>
      <c r="I9" s="83" t="s">
        <v>28</v>
      </c>
      <c r="J9" s="83" t="s">
        <v>28</v>
      </c>
      <c r="K9" s="83" t="s">
        <v>28</v>
      </c>
      <c r="L9" s="83" t="s">
        <v>28</v>
      </c>
      <c r="M9" s="84" t="s">
        <v>28</v>
      </c>
    </row>
    <row r="10" spans="1:13" ht="15.75" thickBot="1" x14ac:dyDescent="0.3">
      <c r="A10" s="268" t="s">
        <v>625</v>
      </c>
      <c r="B10" s="269" t="s">
        <v>48</v>
      </c>
      <c r="C10" s="269" t="s">
        <v>49</v>
      </c>
      <c r="D10" s="85" t="s">
        <v>28</v>
      </c>
      <c r="E10" s="85" t="s">
        <v>28</v>
      </c>
      <c r="F10" s="85" t="s">
        <v>28</v>
      </c>
      <c r="G10" s="85" t="s">
        <v>28</v>
      </c>
      <c r="H10" s="85" t="s">
        <v>28</v>
      </c>
      <c r="I10" s="85" t="s">
        <v>28</v>
      </c>
      <c r="J10" s="85" t="s">
        <v>28</v>
      </c>
      <c r="K10" s="85" t="s">
        <v>28</v>
      </c>
      <c r="L10" s="83" t="s">
        <v>28</v>
      </c>
      <c r="M10" s="86" t="s">
        <v>28</v>
      </c>
    </row>
    <row r="11" spans="1:13" x14ac:dyDescent="0.25">
      <c r="A11" s="255" t="s">
        <v>626</v>
      </c>
      <c r="B11" s="256" t="s">
        <v>51</v>
      </c>
      <c r="C11" s="256" t="s">
        <v>52</v>
      </c>
      <c r="D11" s="253" t="s">
        <v>28</v>
      </c>
      <c r="E11" s="253" t="s">
        <v>28</v>
      </c>
      <c r="F11" s="253" t="s">
        <v>28</v>
      </c>
      <c r="G11" s="253" t="s">
        <v>28</v>
      </c>
      <c r="H11" s="253" t="s">
        <v>28</v>
      </c>
      <c r="I11" s="253" t="s">
        <v>28</v>
      </c>
      <c r="J11" s="253" t="s">
        <v>28</v>
      </c>
      <c r="K11" s="253" t="s">
        <v>28</v>
      </c>
      <c r="L11" s="83" t="s">
        <v>28</v>
      </c>
      <c r="M11" s="254" t="s">
        <v>28</v>
      </c>
    </row>
    <row r="12" spans="1:13" x14ac:dyDescent="0.25">
      <c r="A12" s="107" t="s">
        <v>627</v>
      </c>
      <c r="B12" s="6" t="s">
        <v>51</v>
      </c>
      <c r="C12" s="6" t="s">
        <v>52</v>
      </c>
      <c r="D12" s="83" t="s">
        <v>28</v>
      </c>
      <c r="E12" s="83" t="s">
        <v>28</v>
      </c>
      <c r="F12" s="83" t="s">
        <v>28</v>
      </c>
      <c r="G12" s="83" t="s">
        <v>28</v>
      </c>
      <c r="H12" s="83" t="s">
        <v>28</v>
      </c>
      <c r="I12" s="83" t="s">
        <v>28</v>
      </c>
      <c r="J12" s="83" t="s">
        <v>28</v>
      </c>
      <c r="K12" s="83" t="s">
        <v>28</v>
      </c>
      <c r="L12" s="83" t="s">
        <v>28</v>
      </c>
      <c r="M12" s="84" t="s">
        <v>28</v>
      </c>
    </row>
    <row r="13" spans="1:13" x14ac:dyDescent="0.25">
      <c r="A13" s="107" t="s">
        <v>628</v>
      </c>
      <c r="B13" s="6" t="s">
        <v>51</v>
      </c>
      <c r="C13" s="6" t="s">
        <v>52</v>
      </c>
      <c r="D13" s="83" t="s">
        <v>28</v>
      </c>
      <c r="E13" s="83" t="s">
        <v>28</v>
      </c>
      <c r="F13" s="83" t="s">
        <v>28</v>
      </c>
      <c r="G13" s="83" t="s">
        <v>28</v>
      </c>
      <c r="H13" s="83" t="s">
        <v>28</v>
      </c>
      <c r="I13" s="83" t="s">
        <v>28</v>
      </c>
      <c r="J13" s="83" t="s">
        <v>28</v>
      </c>
      <c r="K13" s="83" t="s">
        <v>28</v>
      </c>
      <c r="L13" s="83" t="s">
        <v>28</v>
      </c>
      <c r="M13" s="84" t="s">
        <v>28</v>
      </c>
    </row>
    <row r="14" spans="1:13" ht="15.75" thickBot="1" x14ac:dyDescent="0.3">
      <c r="A14" s="170" t="s">
        <v>629</v>
      </c>
      <c r="B14" s="130" t="s">
        <v>51</v>
      </c>
      <c r="C14" s="130" t="s">
        <v>52</v>
      </c>
      <c r="D14" s="85" t="s">
        <v>28</v>
      </c>
      <c r="E14" s="85" t="s">
        <v>28</v>
      </c>
      <c r="F14" s="85" t="s">
        <v>28</v>
      </c>
      <c r="G14" s="85" t="s">
        <v>28</v>
      </c>
      <c r="H14" s="85" t="s">
        <v>28</v>
      </c>
      <c r="I14" s="85" t="s">
        <v>28</v>
      </c>
      <c r="J14" s="85" t="s">
        <v>28</v>
      </c>
      <c r="K14" s="85" t="s">
        <v>28</v>
      </c>
      <c r="L14" s="85" t="s">
        <v>28</v>
      </c>
      <c r="M14" s="86" t="s">
        <v>28</v>
      </c>
    </row>
    <row r="15" spans="1:13" x14ac:dyDescent="0.25">
      <c r="A15" s="251" t="s">
        <v>630</v>
      </c>
      <c r="B15" s="252" t="s">
        <v>51</v>
      </c>
      <c r="C15" s="252" t="s">
        <v>64</v>
      </c>
      <c r="D15" s="253" t="s">
        <v>28</v>
      </c>
      <c r="E15" s="253" t="s">
        <v>28</v>
      </c>
      <c r="F15" s="253" t="s">
        <v>28</v>
      </c>
      <c r="G15" s="253" t="s">
        <v>28</v>
      </c>
      <c r="H15" s="253" t="s">
        <v>28</v>
      </c>
      <c r="I15" s="253" t="s">
        <v>28</v>
      </c>
      <c r="J15" s="253" t="s">
        <v>28</v>
      </c>
      <c r="K15" s="253" t="s">
        <v>28</v>
      </c>
      <c r="L15" s="83" t="s">
        <v>28</v>
      </c>
      <c r="M15" s="254" t="s">
        <v>28</v>
      </c>
    </row>
    <row r="16" spans="1:13" x14ac:dyDescent="0.25">
      <c r="A16" s="108" t="s">
        <v>631</v>
      </c>
      <c r="B16" s="2" t="s">
        <v>51</v>
      </c>
      <c r="C16" s="2" t="s">
        <v>64</v>
      </c>
      <c r="D16" s="83" t="s">
        <v>28</v>
      </c>
      <c r="E16" s="83" t="s">
        <v>28</v>
      </c>
      <c r="F16" s="83" t="s">
        <v>28</v>
      </c>
      <c r="G16" s="83" t="s">
        <v>28</v>
      </c>
      <c r="H16" s="83" t="s">
        <v>28</v>
      </c>
      <c r="I16" s="83" t="s">
        <v>28</v>
      </c>
      <c r="J16" s="83" t="s">
        <v>28</v>
      </c>
      <c r="K16" s="83" t="s">
        <v>28</v>
      </c>
      <c r="L16" s="83" t="s">
        <v>28</v>
      </c>
      <c r="M16" s="84" t="s">
        <v>28</v>
      </c>
    </row>
    <row r="17" spans="1:13" x14ac:dyDescent="0.25">
      <c r="A17" s="247" t="s">
        <v>632</v>
      </c>
      <c r="B17" s="2" t="s">
        <v>51</v>
      </c>
      <c r="C17" s="2" t="s">
        <v>63</v>
      </c>
      <c r="D17" s="83" t="s">
        <v>28</v>
      </c>
      <c r="E17" s="83" t="s">
        <v>28</v>
      </c>
      <c r="F17" s="83" t="s">
        <v>28</v>
      </c>
      <c r="G17" s="83" t="s">
        <v>28</v>
      </c>
      <c r="H17" s="83" t="s">
        <v>28</v>
      </c>
      <c r="I17" s="83" t="s">
        <v>28</v>
      </c>
      <c r="J17" s="83" t="s">
        <v>28</v>
      </c>
      <c r="K17" s="83" t="s">
        <v>28</v>
      </c>
      <c r="L17" s="83" t="s">
        <v>28</v>
      </c>
      <c r="M17" s="84" t="s">
        <v>28</v>
      </c>
    </row>
    <row r="18" spans="1:13" ht="15.75" thickBot="1" x14ac:dyDescent="0.3">
      <c r="A18" s="125" t="s">
        <v>633</v>
      </c>
      <c r="B18" s="126" t="s">
        <v>51</v>
      </c>
      <c r="C18" s="126" t="s">
        <v>63</v>
      </c>
      <c r="D18" s="85" t="s">
        <v>28</v>
      </c>
      <c r="E18" s="85" t="s">
        <v>28</v>
      </c>
      <c r="F18" s="85" t="s">
        <v>28</v>
      </c>
      <c r="G18" s="85" t="s">
        <v>28</v>
      </c>
      <c r="H18" s="85" t="s">
        <v>28</v>
      </c>
      <c r="I18" s="85" t="s">
        <v>28</v>
      </c>
      <c r="J18" s="85" t="s">
        <v>28</v>
      </c>
      <c r="K18" s="85" t="s">
        <v>28</v>
      </c>
      <c r="L18" s="83" t="s">
        <v>28</v>
      </c>
      <c r="M18" s="86" t="s">
        <v>28</v>
      </c>
    </row>
    <row r="19" spans="1:13" x14ac:dyDescent="0.25">
      <c r="A19" s="251" t="s">
        <v>634</v>
      </c>
      <c r="B19" s="252" t="s">
        <v>51</v>
      </c>
      <c r="C19" s="252" t="s">
        <v>56</v>
      </c>
      <c r="D19" s="253" t="s">
        <v>28</v>
      </c>
      <c r="E19" s="253" t="s">
        <v>28</v>
      </c>
      <c r="F19" s="253" t="s">
        <v>28</v>
      </c>
      <c r="G19" s="253" t="s">
        <v>28</v>
      </c>
      <c r="H19" s="253" t="s">
        <v>28</v>
      </c>
      <c r="I19" s="253" t="s">
        <v>28</v>
      </c>
      <c r="J19" s="253" t="s">
        <v>28</v>
      </c>
      <c r="K19" s="253" t="s">
        <v>28</v>
      </c>
      <c r="L19" s="253" t="s">
        <v>28</v>
      </c>
      <c r="M19" s="254" t="s">
        <v>28</v>
      </c>
    </row>
    <row r="20" spans="1:13" x14ac:dyDescent="0.25">
      <c r="A20" s="108" t="s">
        <v>635</v>
      </c>
      <c r="B20" s="2" t="s">
        <v>51</v>
      </c>
      <c r="C20" s="2" t="s">
        <v>56</v>
      </c>
      <c r="D20" s="83" t="s">
        <v>28</v>
      </c>
      <c r="E20" s="83" t="s">
        <v>28</v>
      </c>
      <c r="F20" s="83" t="s">
        <v>28</v>
      </c>
      <c r="G20" s="83" t="s">
        <v>28</v>
      </c>
      <c r="H20" s="83" t="s">
        <v>28</v>
      </c>
      <c r="I20" s="83" t="s">
        <v>28</v>
      </c>
      <c r="J20" s="83" t="s">
        <v>28</v>
      </c>
      <c r="K20" s="83" t="s">
        <v>28</v>
      </c>
      <c r="L20" s="83" t="s">
        <v>28</v>
      </c>
      <c r="M20" s="84" t="s">
        <v>28</v>
      </c>
    </row>
    <row r="21" spans="1:13" x14ac:dyDescent="0.25">
      <c r="A21" s="108" t="s">
        <v>636</v>
      </c>
      <c r="B21" s="2" t="s">
        <v>51</v>
      </c>
      <c r="C21" s="2" t="s">
        <v>56</v>
      </c>
      <c r="D21" s="83" t="s">
        <v>28</v>
      </c>
      <c r="E21" s="83" t="s">
        <v>28</v>
      </c>
      <c r="F21" s="83" t="s">
        <v>28</v>
      </c>
      <c r="G21" s="83" t="s">
        <v>28</v>
      </c>
      <c r="H21" s="83" t="s">
        <v>28</v>
      </c>
      <c r="I21" s="83" t="s">
        <v>28</v>
      </c>
      <c r="J21" s="83" t="s">
        <v>28</v>
      </c>
      <c r="K21" s="83" t="s">
        <v>28</v>
      </c>
      <c r="L21" s="83" t="s">
        <v>28</v>
      </c>
      <c r="M21" s="84" t="s">
        <v>28</v>
      </c>
    </row>
    <row r="22" spans="1:13" ht="15.75" thickBot="1" x14ac:dyDescent="0.3">
      <c r="A22" s="125" t="s">
        <v>637</v>
      </c>
      <c r="B22" s="126" t="s">
        <v>51</v>
      </c>
      <c r="C22" s="126" t="s">
        <v>56</v>
      </c>
      <c r="D22" s="85" t="s">
        <v>28</v>
      </c>
      <c r="E22" s="85" t="s">
        <v>28</v>
      </c>
      <c r="F22" s="85" t="s">
        <v>28</v>
      </c>
      <c r="G22" s="85" t="s">
        <v>28</v>
      </c>
      <c r="H22" s="85" t="s">
        <v>28</v>
      </c>
      <c r="I22" s="85" t="s">
        <v>28</v>
      </c>
      <c r="J22" s="85" t="s">
        <v>28</v>
      </c>
      <c r="K22" s="85" t="s">
        <v>28</v>
      </c>
      <c r="L22" s="85" t="s">
        <v>28</v>
      </c>
      <c r="M22" s="86" t="s">
        <v>28</v>
      </c>
    </row>
    <row r="23" spans="1:13" x14ac:dyDescent="0.25">
      <c r="A23" s="251" t="s">
        <v>638</v>
      </c>
      <c r="B23" s="252" t="s">
        <v>51</v>
      </c>
      <c r="C23" s="252" t="s">
        <v>58</v>
      </c>
      <c r="D23" s="253" t="s">
        <v>28</v>
      </c>
      <c r="E23" s="253" t="s">
        <v>28</v>
      </c>
      <c r="F23" s="253" t="s">
        <v>28</v>
      </c>
      <c r="G23" s="253" t="s">
        <v>28</v>
      </c>
      <c r="H23" s="253" t="s">
        <v>28</v>
      </c>
      <c r="I23" s="253" t="s">
        <v>28</v>
      </c>
      <c r="J23" s="253" t="s">
        <v>28</v>
      </c>
      <c r="K23" s="253" t="s">
        <v>28</v>
      </c>
      <c r="L23" s="253" t="s">
        <v>28</v>
      </c>
      <c r="M23" s="254" t="s">
        <v>28</v>
      </c>
    </row>
    <row r="24" spans="1:13" x14ac:dyDescent="0.25">
      <c r="A24" s="108" t="s">
        <v>639</v>
      </c>
      <c r="B24" s="2" t="s">
        <v>51</v>
      </c>
      <c r="C24" s="2" t="s">
        <v>58</v>
      </c>
      <c r="D24" s="83" t="s">
        <v>28</v>
      </c>
      <c r="E24" s="83" t="s">
        <v>28</v>
      </c>
      <c r="F24" s="83" t="s">
        <v>28</v>
      </c>
      <c r="G24" s="83" t="s">
        <v>28</v>
      </c>
      <c r="H24" s="83" t="s">
        <v>28</v>
      </c>
      <c r="I24" s="83" t="s">
        <v>28</v>
      </c>
      <c r="J24" s="83" t="s">
        <v>28</v>
      </c>
      <c r="K24" s="83" t="s">
        <v>28</v>
      </c>
      <c r="L24" s="83" t="s">
        <v>28</v>
      </c>
      <c r="M24" s="84" t="s">
        <v>28</v>
      </c>
    </row>
    <row r="25" spans="1:13" x14ac:dyDescent="0.25">
      <c r="A25" s="108" t="s">
        <v>640</v>
      </c>
      <c r="B25" s="2" t="s">
        <v>51</v>
      </c>
      <c r="C25" s="2" t="s">
        <v>58</v>
      </c>
      <c r="D25" s="83" t="s">
        <v>28</v>
      </c>
      <c r="E25" s="83" t="s">
        <v>28</v>
      </c>
      <c r="F25" s="83" t="s">
        <v>28</v>
      </c>
      <c r="G25" s="83" t="s">
        <v>28</v>
      </c>
      <c r="H25" s="83" t="s">
        <v>28</v>
      </c>
      <c r="I25" s="83" t="s">
        <v>28</v>
      </c>
      <c r="J25" s="83" t="s">
        <v>28</v>
      </c>
      <c r="K25" s="83" t="s">
        <v>28</v>
      </c>
      <c r="L25" s="83" t="s">
        <v>28</v>
      </c>
      <c r="M25" s="84" t="s">
        <v>28</v>
      </c>
    </row>
    <row r="26" spans="1:13" ht="15.75" thickBot="1" x14ac:dyDescent="0.3">
      <c r="A26" s="125" t="s">
        <v>641</v>
      </c>
      <c r="B26" s="126" t="s">
        <v>51</v>
      </c>
      <c r="C26" s="126" t="s">
        <v>58</v>
      </c>
      <c r="D26" s="85" t="s">
        <v>28</v>
      </c>
      <c r="E26" s="85" t="s">
        <v>28</v>
      </c>
      <c r="F26" s="85" t="s">
        <v>28</v>
      </c>
      <c r="G26" s="85" t="s">
        <v>28</v>
      </c>
      <c r="H26" s="85" t="s">
        <v>28</v>
      </c>
      <c r="I26" s="85" t="s">
        <v>28</v>
      </c>
      <c r="J26" s="85" t="s">
        <v>28</v>
      </c>
      <c r="K26" s="85" t="s">
        <v>28</v>
      </c>
      <c r="L26" s="85" t="s">
        <v>28</v>
      </c>
      <c r="M26" s="86" t="s">
        <v>28</v>
      </c>
    </row>
    <row r="27" spans="1:13" x14ac:dyDescent="0.25">
      <c r="A27" s="251" t="s">
        <v>642</v>
      </c>
      <c r="B27" s="252" t="s">
        <v>51</v>
      </c>
      <c r="C27" s="252" t="s">
        <v>61</v>
      </c>
      <c r="D27" s="253" t="s">
        <v>28</v>
      </c>
      <c r="E27" s="253" t="s">
        <v>28</v>
      </c>
      <c r="F27" s="253" t="s">
        <v>28</v>
      </c>
      <c r="G27" s="253" t="s">
        <v>28</v>
      </c>
      <c r="H27" s="253" t="s">
        <v>28</v>
      </c>
      <c r="I27" s="253" t="s">
        <v>28</v>
      </c>
      <c r="J27" s="253" t="s">
        <v>28</v>
      </c>
      <c r="K27" s="253" t="s">
        <v>28</v>
      </c>
      <c r="L27" s="253" t="s">
        <v>28</v>
      </c>
      <c r="M27" s="254" t="s">
        <v>28</v>
      </c>
    </row>
    <row r="28" spans="1:13" x14ac:dyDescent="0.25">
      <c r="A28" s="108" t="s">
        <v>643</v>
      </c>
      <c r="B28" s="2" t="s">
        <v>51</v>
      </c>
      <c r="C28" s="2" t="s">
        <v>61</v>
      </c>
      <c r="D28" s="83" t="s">
        <v>28</v>
      </c>
      <c r="E28" s="83" t="s">
        <v>28</v>
      </c>
      <c r="F28" s="83" t="s">
        <v>28</v>
      </c>
      <c r="G28" s="83" t="s">
        <v>28</v>
      </c>
      <c r="H28" s="83" t="s">
        <v>28</v>
      </c>
      <c r="I28" s="83" t="s">
        <v>28</v>
      </c>
      <c r="J28" s="83" t="s">
        <v>28</v>
      </c>
      <c r="K28" s="83" t="s">
        <v>28</v>
      </c>
      <c r="L28" s="83" t="s">
        <v>28</v>
      </c>
      <c r="M28" s="84" t="s">
        <v>28</v>
      </c>
    </row>
    <row r="29" spans="1:13" x14ac:dyDescent="0.25">
      <c r="A29" s="108" t="s">
        <v>644</v>
      </c>
      <c r="B29" s="2" t="s">
        <v>51</v>
      </c>
      <c r="C29" s="2" t="s">
        <v>61</v>
      </c>
      <c r="D29" s="83" t="s">
        <v>28</v>
      </c>
      <c r="E29" s="83" t="s">
        <v>28</v>
      </c>
      <c r="F29" s="83" t="s">
        <v>28</v>
      </c>
      <c r="G29" s="83" t="s">
        <v>28</v>
      </c>
      <c r="H29" s="83" t="s">
        <v>28</v>
      </c>
      <c r="I29" s="83" t="s">
        <v>28</v>
      </c>
      <c r="J29" s="83" t="s">
        <v>28</v>
      </c>
      <c r="K29" s="83" t="s">
        <v>28</v>
      </c>
      <c r="L29" s="83" t="s">
        <v>28</v>
      </c>
      <c r="M29" s="84" t="s">
        <v>28</v>
      </c>
    </row>
    <row r="30" spans="1:13" ht="15.75" thickBot="1" x14ac:dyDescent="0.3">
      <c r="A30" s="125" t="s">
        <v>645</v>
      </c>
      <c r="B30" s="126" t="s">
        <v>51</v>
      </c>
      <c r="C30" s="126" t="s">
        <v>61</v>
      </c>
      <c r="D30" s="85" t="s">
        <v>28</v>
      </c>
      <c r="E30" s="85" t="s">
        <v>28</v>
      </c>
      <c r="F30" s="85" t="s">
        <v>28</v>
      </c>
      <c r="G30" s="85" t="s">
        <v>28</v>
      </c>
      <c r="H30" s="85" t="s">
        <v>28</v>
      </c>
      <c r="I30" s="85" t="s">
        <v>28</v>
      </c>
      <c r="J30" s="85" t="s">
        <v>28</v>
      </c>
      <c r="K30" s="85" t="s">
        <v>28</v>
      </c>
      <c r="L30" s="85" t="s">
        <v>28</v>
      </c>
      <c r="M30" s="86" t="s">
        <v>28</v>
      </c>
    </row>
    <row r="31" spans="1:13" x14ac:dyDescent="0.25">
      <c r="A31" s="251" t="s">
        <v>646</v>
      </c>
      <c r="B31" s="252" t="s">
        <v>51</v>
      </c>
      <c r="C31" s="252" t="s">
        <v>55</v>
      </c>
      <c r="D31" s="253" t="s">
        <v>28</v>
      </c>
      <c r="E31" s="253" t="s">
        <v>28</v>
      </c>
      <c r="F31" s="253" t="s">
        <v>28</v>
      </c>
      <c r="G31" s="253" t="s">
        <v>28</v>
      </c>
      <c r="H31" s="253" t="s">
        <v>28</v>
      </c>
      <c r="I31" s="253" t="s">
        <v>28</v>
      </c>
      <c r="J31" s="253" t="s">
        <v>28</v>
      </c>
      <c r="K31" s="253" t="s">
        <v>28</v>
      </c>
      <c r="L31" s="253" t="s">
        <v>28</v>
      </c>
      <c r="M31" s="254" t="s">
        <v>28</v>
      </c>
    </row>
    <row r="32" spans="1:13" x14ac:dyDescent="0.25">
      <c r="A32" s="108" t="s">
        <v>647</v>
      </c>
      <c r="B32" s="2" t="s">
        <v>51</v>
      </c>
      <c r="C32" s="2" t="s">
        <v>55</v>
      </c>
      <c r="D32" s="83" t="s">
        <v>28</v>
      </c>
      <c r="E32" s="83" t="s">
        <v>28</v>
      </c>
      <c r="F32" s="83" t="s">
        <v>28</v>
      </c>
      <c r="G32" s="83" t="s">
        <v>28</v>
      </c>
      <c r="H32" s="83" t="s">
        <v>28</v>
      </c>
      <c r="I32" s="83" t="s">
        <v>28</v>
      </c>
      <c r="J32" s="83" t="s">
        <v>28</v>
      </c>
      <c r="K32" s="83" t="s">
        <v>28</v>
      </c>
      <c r="L32" s="83" t="s">
        <v>28</v>
      </c>
      <c r="M32" s="84" t="s">
        <v>28</v>
      </c>
    </row>
    <row r="33" spans="1:13" x14ac:dyDescent="0.25">
      <c r="A33" s="108" t="s">
        <v>648</v>
      </c>
      <c r="B33" s="2" t="s">
        <v>51</v>
      </c>
      <c r="C33" s="2" t="s">
        <v>55</v>
      </c>
      <c r="D33" s="83" t="s">
        <v>28</v>
      </c>
      <c r="E33" s="83" t="s">
        <v>28</v>
      </c>
      <c r="F33" s="83" t="s">
        <v>28</v>
      </c>
      <c r="G33" s="83" t="s">
        <v>28</v>
      </c>
      <c r="H33" s="83" t="s">
        <v>28</v>
      </c>
      <c r="I33" s="83" t="s">
        <v>28</v>
      </c>
      <c r="J33" s="83" t="s">
        <v>28</v>
      </c>
      <c r="K33" s="83" t="s">
        <v>28</v>
      </c>
      <c r="L33" s="83" t="s">
        <v>28</v>
      </c>
      <c r="M33" s="84" t="s">
        <v>28</v>
      </c>
    </row>
    <row r="34" spans="1:13" ht="15.75" thickBot="1" x14ac:dyDescent="0.3">
      <c r="A34" s="125" t="s">
        <v>649</v>
      </c>
      <c r="B34" s="126" t="s">
        <v>51</v>
      </c>
      <c r="C34" s="126" t="s">
        <v>55</v>
      </c>
      <c r="D34" s="85" t="s">
        <v>28</v>
      </c>
      <c r="E34" s="85" t="s">
        <v>28</v>
      </c>
      <c r="F34" s="85" t="s">
        <v>28</v>
      </c>
      <c r="G34" s="85" t="s">
        <v>28</v>
      </c>
      <c r="H34" s="85" t="s">
        <v>28</v>
      </c>
      <c r="I34" s="85" t="s">
        <v>28</v>
      </c>
      <c r="J34" s="85" t="s">
        <v>28</v>
      </c>
      <c r="K34" s="85" t="s">
        <v>28</v>
      </c>
      <c r="L34" s="85" t="s">
        <v>28</v>
      </c>
      <c r="M34" s="86" t="s">
        <v>28</v>
      </c>
    </row>
    <row r="35" spans="1:13" x14ac:dyDescent="0.25">
      <c r="A35" s="251" t="s">
        <v>650</v>
      </c>
      <c r="B35" s="252" t="s">
        <v>51</v>
      </c>
      <c r="C35" s="252" t="s">
        <v>54</v>
      </c>
      <c r="D35" s="253" t="s">
        <v>28</v>
      </c>
      <c r="E35" s="253" t="s">
        <v>28</v>
      </c>
      <c r="F35" s="253" t="s">
        <v>28</v>
      </c>
      <c r="G35" s="253" t="s">
        <v>28</v>
      </c>
      <c r="H35" s="253" t="s">
        <v>28</v>
      </c>
      <c r="I35" s="253" t="s">
        <v>28</v>
      </c>
      <c r="J35" s="253" t="s">
        <v>28</v>
      </c>
      <c r="K35" s="253" t="s">
        <v>28</v>
      </c>
      <c r="L35" s="253" t="s">
        <v>28</v>
      </c>
      <c r="M35" s="254" t="s">
        <v>28</v>
      </c>
    </row>
    <row r="36" spans="1:13" x14ac:dyDescent="0.25">
      <c r="A36" s="108" t="s">
        <v>651</v>
      </c>
      <c r="B36" s="2" t="s">
        <v>51</v>
      </c>
      <c r="C36" s="2" t="s">
        <v>54</v>
      </c>
      <c r="D36" s="83" t="s">
        <v>28</v>
      </c>
      <c r="E36" s="83" t="s">
        <v>28</v>
      </c>
      <c r="F36" s="83" t="s">
        <v>28</v>
      </c>
      <c r="G36" s="83" t="s">
        <v>28</v>
      </c>
      <c r="H36" s="83" t="s">
        <v>28</v>
      </c>
      <c r="I36" s="83" t="s">
        <v>28</v>
      </c>
      <c r="J36" s="83" t="s">
        <v>28</v>
      </c>
      <c r="K36" s="83" t="s">
        <v>28</v>
      </c>
      <c r="L36" s="83" t="s">
        <v>28</v>
      </c>
      <c r="M36" s="84" t="s">
        <v>28</v>
      </c>
    </row>
    <row r="37" spans="1:13" x14ac:dyDescent="0.25">
      <c r="A37" s="108" t="s">
        <v>652</v>
      </c>
      <c r="B37" s="2" t="s">
        <v>51</v>
      </c>
      <c r="C37" s="2" t="s">
        <v>54</v>
      </c>
      <c r="D37" s="83" t="s">
        <v>28</v>
      </c>
      <c r="E37" s="83" t="s">
        <v>28</v>
      </c>
      <c r="F37" s="83" t="s">
        <v>28</v>
      </c>
      <c r="G37" s="83" t="s">
        <v>28</v>
      </c>
      <c r="H37" s="83" t="s">
        <v>28</v>
      </c>
      <c r="I37" s="83" t="s">
        <v>28</v>
      </c>
      <c r="J37" s="83" t="s">
        <v>28</v>
      </c>
      <c r="K37" s="83" t="s">
        <v>28</v>
      </c>
      <c r="L37" s="83" t="s">
        <v>28</v>
      </c>
      <c r="M37" s="84" t="s">
        <v>28</v>
      </c>
    </row>
    <row r="38" spans="1:13" ht="15.75" thickBot="1" x14ac:dyDescent="0.3">
      <c r="A38" s="125" t="s">
        <v>653</v>
      </c>
      <c r="B38" s="126" t="s">
        <v>51</v>
      </c>
      <c r="C38" s="126" t="s">
        <v>54</v>
      </c>
      <c r="D38" s="85" t="s">
        <v>28</v>
      </c>
      <c r="E38" s="85" t="s">
        <v>28</v>
      </c>
      <c r="F38" s="85" t="s">
        <v>28</v>
      </c>
      <c r="G38" s="85" t="s">
        <v>28</v>
      </c>
      <c r="H38" s="85" t="s">
        <v>28</v>
      </c>
      <c r="I38" s="85" t="s">
        <v>28</v>
      </c>
      <c r="J38" s="85" t="s">
        <v>28</v>
      </c>
      <c r="K38" s="85" t="s">
        <v>28</v>
      </c>
      <c r="L38" s="85" t="s">
        <v>28</v>
      </c>
      <c r="M38" s="86" t="s">
        <v>28</v>
      </c>
    </row>
    <row r="39" spans="1:13" ht="15.75" thickBot="1" x14ac:dyDescent="0.3"/>
    <row r="40" spans="1:13" ht="60.75" thickBot="1" x14ac:dyDescent="0.3">
      <c r="A40" s="946" t="s">
        <v>712</v>
      </c>
      <c r="B40" s="947"/>
      <c r="C40" s="947"/>
      <c r="D40" s="264" t="s">
        <v>30</v>
      </c>
      <c r="E40" s="264" t="s">
        <v>31</v>
      </c>
      <c r="F40" s="264" t="s">
        <v>264</v>
      </c>
      <c r="G40" s="264" t="s">
        <v>265</v>
      </c>
      <c r="H40" s="264" t="s">
        <v>141</v>
      </c>
      <c r="I40" s="264" t="s">
        <v>137</v>
      </c>
      <c r="J40" s="264" t="s">
        <v>266</v>
      </c>
      <c r="K40" s="264" t="s">
        <v>267</v>
      </c>
      <c r="L40" s="264" t="s">
        <v>268</v>
      </c>
      <c r="M40" s="264" t="s">
        <v>269</v>
      </c>
    </row>
    <row r="41" spans="1:13" x14ac:dyDescent="0.25">
      <c r="A41" s="270" t="s">
        <v>654</v>
      </c>
      <c r="B41" s="271" t="s">
        <v>99</v>
      </c>
      <c r="C41" s="271">
        <v>1500</v>
      </c>
      <c r="D41" s="253" t="s">
        <v>28</v>
      </c>
      <c r="E41" s="253" t="s">
        <v>28</v>
      </c>
      <c r="F41" s="253" t="s">
        <v>28</v>
      </c>
      <c r="G41" s="253" t="s">
        <v>28</v>
      </c>
      <c r="H41" s="253" t="s">
        <v>28</v>
      </c>
      <c r="I41" s="253" t="s">
        <v>28</v>
      </c>
      <c r="J41" s="253" t="s">
        <v>28</v>
      </c>
      <c r="K41" s="253" t="s">
        <v>28</v>
      </c>
      <c r="L41" s="253" t="s">
        <v>28</v>
      </c>
      <c r="M41" s="253" t="s">
        <v>28</v>
      </c>
    </row>
    <row r="42" spans="1:13" x14ac:dyDescent="0.25">
      <c r="A42" s="262" t="s">
        <v>655</v>
      </c>
      <c r="B42" s="42" t="s">
        <v>99</v>
      </c>
      <c r="C42" s="42">
        <v>1500</v>
      </c>
      <c r="D42" s="83" t="s">
        <v>28</v>
      </c>
      <c r="E42" s="83" t="s">
        <v>28</v>
      </c>
      <c r="F42" s="83" t="s">
        <v>28</v>
      </c>
      <c r="G42" s="83" t="s">
        <v>28</v>
      </c>
      <c r="H42" s="83" t="s">
        <v>28</v>
      </c>
      <c r="I42" s="83" t="s">
        <v>28</v>
      </c>
      <c r="J42" s="83" t="s">
        <v>28</v>
      </c>
      <c r="K42" s="83" t="s">
        <v>28</v>
      </c>
      <c r="L42" s="83" t="s">
        <v>28</v>
      </c>
      <c r="M42" s="83" t="s">
        <v>28</v>
      </c>
    </row>
    <row r="43" spans="1:13" x14ac:dyDescent="0.25">
      <c r="A43" s="262" t="s">
        <v>656</v>
      </c>
      <c r="B43" s="42" t="s">
        <v>99</v>
      </c>
      <c r="C43" s="42">
        <v>1500</v>
      </c>
      <c r="D43" s="83" t="s">
        <v>28</v>
      </c>
      <c r="E43" s="83" t="s">
        <v>28</v>
      </c>
      <c r="F43" s="83" t="s">
        <v>28</v>
      </c>
      <c r="G43" s="83" t="s">
        <v>28</v>
      </c>
      <c r="H43" s="83" t="s">
        <v>28</v>
      </c>
      <c r="I43" s="83" t="s">
        <v>28</v>
      </c>
      <c r="J43" s="83" t="s">
        <v>28</v>
      </c>
      <c r="K43" s="83" t="s">
        <v>28</v>
      </c>
      <c r="L43" s="83" t="s">
        <v>28</v>
      </c>
      <c r="M43" s="83" t="s">
        <v>28</v>
      </c>
    </row>
    <row r="44" spans="1:13" ht="15.75" thickBot="1" x14ac:dyDescent="0.3">
      <c r="A44" s="268" t="s">
        <v>657</v>
      </c>
      <c r="B44" s="269" t="s">
        <v>99</v>
      </c>
      <c r="C44" s="269">
        <v>1500</v>
      </c>
      <c r="D44" s="85" t="s">
        <v>28</v>
      </c>
      <c r="E44" s="85" t="s">
        <v>28</v>
      </c>
      <c r="F44" s="85" t="s">
        <v>28</v>
      </c>
      <c r="G44" s="85" t="s">
        <v>28</v>
      </c>
      <c r="H44" s="85" t="s">
        <v>28</v>
      </c>
      <c r="I44" s="85" t="s">
        <v>28</v>
      </c>
      <c r="J44" s="85" t="s">
        <v>28</v>
      </c>
      <c r="K44" s="85" t="s">
        <v>28</v>
      </c>
      <c r="L44" s="85" t="s">
        <v>28</v>
      </c>
      <c r="M44" s="85" t="s">
        <v>28</v>
      </c>
    </row>
    <row r="45" spans="1:13" x14ac:dyDescent="0.25">
      <c r="A45" s="270" t="s">
        <v>658</v>
      </c>
      <c r="B45" s="271" t="s">
        <v>99</v>
      </c>
      <c r="C45" s="271">
        <v>1500</v>
      </c>
      <c r="D45" s="253" t="s">
        <v>28</v>
      </c>
      <c r="E45" s="253" t="s">
        <v>28</v>
      </c>
      <c r="F45" s="253" t="s">
        <v>28</v>
      </c>
      <c r="G45" s="253" t="s">
        <v>28</v>
      </c>
      <c r="H45" s="253" t="s">
        <v>28</v>
      </c>
      <c r="I45" s="253" t="s">
        <v>28</v>
      </c>
      <c r="J45" s="253" t="s">
        <v>28</v>
      </c>
      <c r="K45" s="253" t="s">
        <v>28</v>
      </c>
      <c r="L45" s="253" t="s">
        <v>28</v>
      </c>
      <c r="M45" s="253" t="s">
        <v>28</v>
      </c>
    </row>
    <row r="46" spans="1:13" x14ac:dyDescent="0.25">
      <c r="A46" s="262" t="s">
        <v>659</v>
      </c>
      <c r="B46" s="42" t="s">
        <v>99</v>
      </c>
      <c r="C46" s="42">
        <v>1500</v>
      </c>
      <c r="D46" s="83" t="s">
        <v>28</v>
      </c>
      <c r="E46" s="83" t="s">
        <v>28</v>
      </c>
      <c r="F46" s="83" t="s">
        <v>28</v>
      </c>
      <c r="G46" s="83" t="s">
        <v>28</v>
      </c>
      <c r="H46" s="83" t="s">
        <v>28</v>
      </c>
      <c r="I46" s="83" t="s">
        <v>28</v>
      </c>
      <c r="J46" s="83" t="s">
        <v>28</v>
      </c>
      <c r="K46" s="83" t="s">
        <v>28</v>
      </c>
      <c r="L46" s="83" t="s">
        <v>28</v>
      </c>
      <c r="M46" s="83" t="s">
        <v>28</v>
      </c>
    </row>
    <row r="47" spans="1:13" x14ac:dyDescent="0.25">
      <c r="A47" s="262" t="s">
        <v>660</v>
      </c>
      <c r="B47" s="42" t="s">
        <v>99</v>
      </c>
      <c r="C47" s="42">
        <v>1500</v>
      </c>
      <c r="D47" s="83" t="s">
        <v>28</v>
      </c>
      <c r="E47" s="83" t="s">
        <v>28</v>
      </c>
      <c r="F47" s="83" t="s">
        <v>28</v>
      </c>
      <c r="G47" s="83" t="s">
        <v>28</v>
      </c>
      <c r="H47" s="83" t="s">
        <v>28</v>
      </c>
      <c r="I47" s="83" t="s">
        <v>28</v>
      </c>
      <c r="J47" s="83" t="s">
        <v>28</v>
      </c>
      <c r="K47" s="83" t="s">
        <v>28</v>
      </c>
      <c r="L47" s="83" t="s">
        <v>28</v>
      </c>
      <c r="M47" s="83" t="s">
        <v>28</v>
      </c>
    </row>
    <row r="48" spans="1:13" ht="15.75" thickBot="1" x14ac:dyDescent="0.3">
      <c r="A48" s="268" t="s">
        <v>661</v>
      </c>
      <c r="B48" s="269" t="s">
        <v>99</v>
      </c>
      <c r="C48" s="269">
        <v>1500</v>
      </c>
      <c r="D48" s="85" t="s">
        <v>28</v>
      </c>
      <c r="E48" s="85" t="s">
        <v>28</v>
      </c>
      <c r="F48" s="85" t="s">
        <v>28</v>
      </c>
      <c r="G48" s="85" t="s">
        <v>28</v>
      </c>
      <c r="H48" s="85" t="s">
        <v>28</v>
      </c>
      <c r="I48" s="85" t="s">
        <v>28</v>
      </c>
      <c r="J48" s="85" t="s">
        <v>28</v>
      </c>
      <c r="K48" s="85" t="s">
        <v>28</v>
      </c>
      <c r="L48" s="85" t="s">
        <v>28</v>
      </c>
      <c r="M48" s="85" t="s">
        <v>28</v>
      </c>
    </row>
    <row r="49" spans="1:13" x14ac:dyDescent="0.25">
      <c r="A49" s="270" t="s">
        <v>662</v>
      </c>
      <c r="B49" s="271" t="s">
        <v>99</v>
      </c>
      <c r="C49" s="271">
        <v>1500</v>
      </c>
      <c r="D49" s="253" t="s">
        <v>28</v>
      </c>
      <c r="E49" s="253" t="s">
        <v>28</v>
      </c>
      <c r="F49" s="253" t="s">
        <v>28</v>
      </c>
      <c r="G49" s="253" t="s">
        <v>28</v>
      </c>
      <c r="H49" s="253" t="s">
        <v>28</v>
      </c>
      <c r="I49" s="253" t="s">
        <v>28</v>
      </c>
      <c r="J49" s="253" t="s">
        <v>28</v>
      </c>
      <c r="K49" s="253" t="s">
        <v>28</v>
      </c>
      <c r="L49" s="253" t="s">
        <v>28</v>
      </c>
      <c r="M49" s="253" t="s">
        <v>28</v>
      </c>
    </row>
    <row r="50" spans="1:13" x14ac:dyDescent="0.25">
      <c r="A50" s="262" t="s">
        <v>663</v>
      </c>
      <c r="B50" s="42" t="s">
        <v>99</v>
      </c>
      <c r="C50" s="42">
        <v>1500</v>
      </c>
      <c r="D50" s="83" t="s">
        <v>28</v>
      </c>
      <c r="E50" s="83" t="s">
        <v>28</v>
      </c>
      <c r="F50" s="83" t="s">
        <v>28</v>
      </c>
      <c r="G50" s="83" t="s">
        <v>28</v>
      </c>
      <c r="H50" s="83" t="s">
        <v>28</v>
      </c>
      <c r="I50" s="83" t="s">
        <v>28</v>
      </c>
      <c r="J50" s="83" t="s">
        <v>28</v>
      </c>
      <c r="K50" s="83" t="s">
        <v>28</v>
      </c>
      <c r="L50" s="83" t="s">
        <v>28</v>
      </c>
      <c r="M50" s="83" t="s">
        <v>28</v>
      </c>
    </row>
    <row r="51" spans="1:13" x14ac:dyDescent="0.25">
      <c r="A51" s="262" t="s">
        <v>664</v>
      </c>
      <c r="B51" s="42" t="s">
        <v>99</v>
      </c>
      <c r="C51" s="42">
        <v>1500</v>
      </c>
      <c r="D51" s="83" t="s">
        <v>28</v>
      </c>
      <c r="E51" s="83" t="s">
        <v>28</v>
      </c>
      <c r="F51" s="83" t="s">
        <v>28</v>
      </c>
      <c r="G51" s="83" t="s">
        <v>28</v>
      </c>
      <c r="H51" s="83" t="s">
        <v>28</v>
      </c>
      <c r="I51" s="83" t="s">
        <v>28</v>
      </c>
      <c r="J51" s="83" t="s">
        <v>28</v>
      </c>
      <c r="K51" s="83" t="s">
        <v>28</v>
      </c>
      <c r="L51" s="83" t="s">
        <v>28</v>
      </c>
      <c r="M51" s="83" t="s">
        <v>28</v>
      </c>
    </row>
    <row r="52" spans="1:13" ht="15.75" thickBot="1" x14ac:dyDescent="0.3">
      <c r="A52" s="268" t="s">
        <v>665</v>
      </c>
      <c r="B52" s="269" t="s">
        <v>99</v>
      </c>
      <c r="C52" s="269">
        <v>1500</v>
      </c>
      <c r="D52" s="85" t="s">
        <v>28</v>
      </c>
      <c r="E52" s="85" t="s">
        <v>28</v>
      </c>
      <c r="F52" s="85" t="s">
        <v>28</v>
      </c>
      <c r="G52" s="85" t="s">
        <v>28</v>
      </c>
      <c r="H52" s="85" t="s">
        <v>28</v>
      </c>
      <c r="I52" s="85" t="s">
        <v>28</v>
      </c>
      <c r="J52" s="85" t="s">
        <v>28</v>
      </c>
      <c r="K52" s="85" t="s">
        <v>28</v>
      </c>
      <c r="L52" s="85" t="s">
        <v>28</v>
      </c>
      <c r="M52" s="85" t="s">
        <v>28</v>
      </c>
    </row>
    <row r="53" spans="1:13" x14ac:dyDescent="0.25">
      <c r="A53" s="270" t="s">
        <v>666</v>
      </c>
      <c r="B53" s="271" t="s">
        <v>99</v>
      </c>
      <c r="C53" s="271">
        <v>2500</v>
      </c>
      <c r="D53" s="253" t="s">
        <v>28</v>
      </c>
      <c r="E53" s="253" t="s">
        <v>28</v>
      </c>
      <c r="F53" s="253" t="s">
        <v>28</v>
      </c>
      <c r="G53" s="253" t="s">
        <v>28</v>
      </c>
      <c r="H53" s="253" t="s">
        <v>28</v>
      </c>
      <c r="I53" s="253" t="s">
        <v>28</v>
      </c>
      <c r="J53" s="253" t="s">
        <v>28</v>
      </c>
      <c r="K53" s="253" t="s">
        <v>28</v>
      </c>
      <c r="L53" s="253" t="s">
        <v>28</v>
      </c>
      <c r="M53" s="253" t="s">
        <v>28</v>
      </c>
    </row>
    <row r="54" spans="1:13" x14ac:dyDescent="0.25">
      <c r="A54" s="262" t="s">
        <v>667</v>
      </c>
      <c r="B54" s="42" t="s">
        <v>99</v>
      </c>
      <c r="C54" s="42">
        <v>2500</v>
      </c>
      <c r="D54" s="83" t="s">
        <v>28</v>
      </c>
      <c r="E54" s="83" t="s">
        <v>28</v>
      </c>
      <c r="F54" s="83" t="s">
        <v>28</v>
      </c>
      <c r="G54" s="83" t="s">
        <v>28</v>
      </c>
      <c r="H54" s="83" t="s">
        <v>28</v>
      </c>
      <c r="I54" s="83" t="s">
        <v>28</v>
      </c>
      <c r="J54" s="83" t="s">
        <v>28</v>
      </c>
      <c r="K54" s="83" t="s">
        <v>28</v>
      </c>
      <c r="L54" s="83" t="s">
        <v>28</v>
      </c>
      <c r="M54" s="83" t="s">
        <v>28</v>
      </c>
    </row>
    <row r="55" spans="1:13" x14ac:dyDescent="0.25">
      <c r="A55" s="262" t="s">
        <v>668</v>
      </c>
      <c r="B55" s="42" t="s">
        <v>99</v>
      </c>
      <c r="C55" s="42">
        <v>2500</v>
      </c>
      <c r="D55" s="83" t="s">
        <v>28</v>
      </c>
      <c r="E55" s="83" t="s">
        <v>28</v>
      </c>
      <c r="F55" s="83" t="s">
        <v>28</v>
      </c>
      <c r="G55" s="83" t="s">
        <v>28</v>
      </c>
      <c r="H55" s="83" t="s">
        <v>28</v>
      </c>
      <c r="I55" s="83" t="s">
        <v>28</v>
      </c>
      <c r="J55" s="83" t="s">
        <v>28</v>
      </c>
      <c r="K55" s="83" t="s">
        <v>28</v>
      </c>
      <c r="L55" s="83" t="s">
        <v>28</v>
      </c>
      <c r="M55" s="83" t="s">
        <v>28</v>
      </c>
    </row>
    <row r="56" spans="1:13" ht="15.75" thickBot="1" x14ac:dyDescent="0.3">
      <c r="A56" s="268" t="s">
        <v>669</v>
      </c>
      <c r="B56" s="269" t="s">
        <v>99</v>
      </c>
      <c r="C56" s="269">
        <v>2500</v>
      </c>
      <c r="D56" s="85" t="s">
        <v>28</v>
      </c>
      <c r="E56" s="85" t="s">
        <v>28</v>
      </c>
      <c r="F56" s="85" t="s">
        <v>28</v>
      </c>
      <c r="G56" s="85" t="s">
        <v>28</v>
      </c>
      <c r="H56" s="85" t="s">
        <v>28</v>
      </c>
      <c r="I56" s="85" t="s">
        <v>28</v>
      </c>
      <c r="J56" s="85" t="s">
        <v>28</v>
      </c>
      <c r="K56" s="85" t="s">
        <v>28</v>
      </c>
      <c r="L56" s="85" t="s">
        <v>28</v>
      </c>
      <c r="M56" s="85" t="s">
        <v>28</v>
      </c>
    </row>
    <row r="57" spans="1:13" x14ac:dyDescent="0.25">
      <c r="A57" s="270" t="s">
        <v>670</v>
      </c>
      <c r="B57" s="271" t="s">
        <v>99</v>
      </c>
      <c r="C57" s="271">
        <v>2500</v>
      </c>
      <c r="D57" s="253" t="s">
        <v>28</v>
      </c>
      <c r="E57" s="253" t="s">
        <v>28</v>
      </c>
      <c r="F57" s="253" t="s">
        <v>28</v>
      </c>
      <c r="G57" s="253" t="s">
        <v>28</v>
      </c>
      <c r="H57" s="253" t="s">
        <v>28</v>
      </c>
      <c r="I57" s="253" t="s">
        <v>28</v>
      </c>
      <c r="J57" s="253" t="s">
        <v>28</v>
      </c>
      <c r="K57" s="253" t="s">
        <v>28</v>
      </c>
      <c r="L57" s="253" t="s">
        <v>28</v>
      </c>
      <c r="M57" s="253" t="s">
        <v>28</v>
      </c>
    </row>
    <row r="58" spans="1:13" x14ac:dyDescent="0.25">
      <c r="A58" s="262" t="s">
        <v>671</v>
      </c>
      <c r="B58" s="42" t="s">
        <v>99</v>
      </c>
      <c r="C58" s="42">
        <v>2500</v>
      </c>
      <c r="D58" s="83" t="s">
        <v>28</v>
      </c>
      <c r="E58" s="83" t="s">
        <v>28</v>
      </c>
      <c r="F58" s="83" t="s">
        <v>28</v>
      </c>
      <c r="G58" s="83" t="s">
        <v>28</v>
      </c>
      <c r="H58" s="83" t="s">
        <v>28</v>
      </c>
      <c r="I58" s="83" t="s">
        <v>28</v>
      </c>
      <c r="J58" s="83" t="s">
        <v>28</v>
      </c>
      <c r="K58" s="83" t="s">
        <v>28</v>
      </c>
      <c r="L58" s="83" t="s">
        <v>28</v>
      </c>
      <c r="M58" s="83" t="s">
        <v>28</v>
      </c>
    </row>
    <row r="59" spans="1:13" x14ac:dyDescent="0.25">
      <c r="A59" s="262" t="s">
        <v>672</v>
      </c>
      <c r="B59" s="42" t="s">
        <v>99</v>
      </c>
      <c r="C59" s="42">
        <v>2500</v>
      </c>
      <c r="D59" s="83" t="s">
        <v>28</v>
      </c>
      <c r="E59" s="83" t="s">
        <v>28</v>
      </c>
      <c r="F59" s="83" t="s">
        <v>28</v>
      </c>
      <c r="G59" s="83" t="s">
        <v>28</v>
      </c>
      <c r="H59" s="83" t="s">
        <v>28</v>
      </c>
      <c r="I59" s="83" t="s">
        <v>28</v>
      </c>
      <c r="J59" s="83" t="s">
        <v>28</v>
      </c>
      <c r="K59" s="83" t="s">
        <v>28</v>
      </c>
      <c r="L59" s="83" t="s">
        <v>28</v>
      </c>
      <c r="M59" s="83" t="s">
        <v>28</v>
      </c>
    </row>
    <row r="60" spans="1:13" ht="15.75" thickBot="1" x14ac:dyDescent="0.3">
      <c r="A60" s="268" t="s">
        <v>673</v>
      </c>
      <c r="B60" s="269" t="s">
        <v>99</v>
      </c>
      <c r="C60" s="269">
        <v>2500</v>
      </c>
      <c r="D60" s="85" t="s">
        <v>28</v>
      </c>
      <c r="E60" s="85" t="s">
        <v>28</v>
      </c>
      <c r="F60" s="85" t="s">
        <v>28</v>
      </c>
      <c r="G60" s="85" t="s">
        <v>28</v>
      </c>
      <c r="H60" s="85" t="s">
        <v>28</v>
      </c>
      <c r="I60" s="85" t="s">
        <v>28</v>
      </c>
      <c r="J60" s="85" t="s">
        <v>28</v>
      </c>
      <c r="K60" s="85" t="s">
        <v>28</v>
      </c>
      <c r="L60" s="85" t="s">
        <v>28</v>
      </c>
      <c r="M60" s="85" t="s">
        <v>28</v>
      </c>
    </row>
    <row r="61" spans="1:13" x14ac:dyDescent="0.25">
      <c r="A61" s="270" t="s">
        <v>674</v>
      </c>
      <c r="B61" s="271" t="s">
        <v>99</v>
      </c>
      <c r="C61" s="271">
        <v>2500</v>
      </c>
      <c r="D61" s="253" t="s">
        <v>28</v>
      </c>
      <c r="E61" s="253" t="s">
        <v>28</v>
      </c>
      <c r="F61" s="253" t="s">
        <v>28</v>
      </c>
      <c r="G61" s="253" t="s">
        <v>28</v>
      </c>
      <c r="H61" s="253" t="s">
        <v>28</v>
      </c>
      <c r="I61" s="253" t="s">
        <v>28</v>
      </c>
      <c r="J61" s="253" t="s">
        <v>28</v>
      </c>
      <c r="K61" s="253" t="s">
        <v>28</v>
      </c>
      <c r="L61" s="253" t="s">
        <v>28</v>
      </c>
      <c r="M61" s="253" t="s">
        <v>28</v>
      </c>
    </row>
    <row r="62" spans="1:13" x14ac:dyDescent="0.25">
      <c r="A62" s="262" t="s">
        <v>675</v>
      </c>
      <c r="B62" s="42" t="s">
        <v>99</v>
      </c>
      <c r="C62" s="42">
        <v>2500</v>
      </c>
      <c r="D62" s="83" t="s">
        <v>28</v>
      </c>
      <c r="E62" s="83" t="s">
        <v>28</v>
      </c>
      <c r="F62" s="83" t="s">
        <v>28</v>
      </c>
      <c r="G62" s="83" t="s">
        <v>28</v>
      </c>
      <c r="H62" s="83" t="s">
        <v>28</v>
      </c>
      <c r="I62" s="83" t="s">
        <v>28</v>
      </c>
      <c r="J62" s="83" t="s">
        <v>28</v>
      </c>
      <c r="K62" s="83" t="s">
        <v>28</v>
      </c>
      <c r="L62" s="83" t="s">
        <v>28</v>
      </c>
      <c r="M62" s="83" t="s">
        <v>28</v>
      </c>
    </row>
    <row r="63" spans="1:13" x14ac:dyDescent="0.25">
      <c r="A63" s="262" t="s">
        <v>676</v>
      </c>
      <c r="B63" s="42" t="s">
        <v>99</v>
      </c>
      <c r="C63" s="42">
        <v>2500</v>
      </c>
      <c r="D63" s="83" t="s">
        <v>28</v>
      </c>
      <c r="E63" s="83" t="s">
        <v>28</v>
      </c>
      <c r="F63" s="83" t="s">
        <v>28</v>
      </c>
      <c r="G63" s="83" t="s">
        <v>28</v>
      </c>
      <c r="H63" s="83" t="s">
        <v>28</v>
      </c>
      <c r="I63" s="83" t="s">
        <v>28</v>
      </c>
      <c r="J63" s="83" t="s">
        <v>28</v>
      </c>
      <c r="K63" s="83" t="s">
        <v>28</v>
      </c>
      <c r="L63" s="83" t="s">
        <v>28</v>
      </c>
      <c r="M63" s="83" t="s">
        <v>28</v>
      </c>
    </row>
    <row r="64" spans="1:13" ht="15.75" thickBot="1" x14ac:dyDescent="0.3">
      <c r="A64" s="268" t="s">
        <v>677</v>
      </c>
      <c r="B64" s="269" t="s">
        <v>99</v>
      </c>
      <c r="C64" s="269">
        <v>2500</v>
      </c>
      <c r="D64" s="85" t="s">
        <v>28</v>
      </c>
      <c r="E64" s="85" t="s">
        <v>28</v>
      </c>
      <c r="F64" s="85" t="s">
        <v>28</v>
      </c>
      <c r="G64" s="85" t="s">
        <v>28</v>
      </c>
      <c r="H64" s="85" t="s">
        <v>28</v>
      </c>
      <c r="I64" s="85" t="s">
        <v>28</v>
      </c>
      <c r="J64" s="85" t="s">
        <v>28</v>
      </c>
      <c r="K64" s="85" t="s">
        <v>28</v>
      </c>
      <c r="L64" s="85" t="s">
        <v>28</v>
      </c>
      <c r="M64" s="85" t="s">
        <v>28</v>
      </c>
    </row>
    <row r="65" spans="1:13" x14ac:dyDescent="0.25">
      <c r="A65" s="270" t="s">
        <v>678</v>
      </c>
      <c r="B65" s="271" t="s">
        <v>99</v>
      </c>
      <c r="C65" s="271">
        <v>3500</v>
      </c>
      <c r="D65" s="253" t="s">
        <v>28</v>
      </c>
      <c r="E65" s="253" t="s">
        <v>28</v>
      </c>
      <c r="F65" s="253" t="s">
        <v>28</v>
      </c>
      <c r="G65" s="253" t="s">
        <v>28</v>
      </c>
      <c r="H65" s="253" t="s">
        <v>28</v>
      </c>
      <c r="I65" s="253" t="s">
        <v>28</v>
      </c>
      <c r="J65" s="253" t="s">
        <v>28</v>
      </c>
      <c r="K65" s="253" t="s">
        <v>28</v>
      </c>
      <c r="L65" s="253" t="s">
        <v>28</v>
      </c>
      <c r="M65" s="253" t="s">
        <v>28</v>
      </c>
    </row>
    <row r="66" spans="1:13" x14ac:dyDescent="0.25">
      <c r="A66" s="262" t="s">
        <v>679</v>
      </c>
      <c r="B66" s="42" t="s">
        <v>99</v>
      </c>
      <c r="C66" s="42">
        <v>3500</v>
      </c>
      <c r="D66" s="83" t="s">
        <v>28</v>
      </c>
      <c r="E66" s="83" t="s">
        <v>28</v>
      </c>
      <c r="F66" s="83" t="s">
        <v>28</v>
      </c>
      <c r="G66" s="83" t="s">
        <v>28</v>
      </c>
      <c r="H66" s="83" t="s">
        <v>28</v>
      </c>
      <c r="I66" s="83" t="s">
        <v>28</v>
      </c>
      <c r="J66" s="83" t="s">
        <v>28</v>
      </c>
      <c r="K66" s="83" t="s">
        <v>28</v>
      </c>
      <c r="L66" s="83" t="s">
        <v>28</v>
      </c>
      <c r="M66" s="83" t="s">
        <v>28</v>
      </c>
    </row>
    <row r="67" spans="1:13" x14ac:dyDescent="0.25">
      <c r="A67" s="262" t="s">
        <v>680</v>
      </c>
      <c r="B67" s="42" t="s">
        <v>99</v>
      </c>
      <c r="C67" s="42">
        <v>3500</v>
      </c>
      <c r="D67" s="83" t="s">
        <v>28</v>
      </c>
      <c r="E67" s="83" t="s">
        <v>28</v>
      </c>
      <c r="F67" s="83" t="s">
        <v>28</v>
      </c>
      <c r="G67" s="83" t="s">
        <v>28</v>
      </c>
      <c r="H67" s="83" t="s">
        <v>28</v>
      </c>
      <c r="I67" s="83" t="s">
        <v>28</v>
      </c>
      <c r="J67" s="83" t="s">
        <v>28</v>
      </c>
      <c r="K67" s="83" t="s">
        <v>28</v>
      </c>
      <c r="L67" s="83" t="s">
        <v>28</v>
      </c>
      <c r="M67" s="83" t="s">
        <v>28</v>
      </c>
    </row>
    <row r="68" spans="1:13" x14ac:dyDescent="0.25">
      <c r="A68" s="262" t="s">
        <v>681</v>
      </c>
      <c r="B68" s="42" t="s">
        <v>99</v>
      </c>
      <c r="C68" s="42">
        <v>3500</v>
      </c>
      <c r="D68" s="83" t="s">
        <v>28</v>
      </c>
      <c r="E68" s="83" t="s">
        <v>28</v>
      </c>
      <c r="F68" s="83" t="s">
        <v>28</v>
      </c>
      <c r="G68" s="83" t="s">
        <v>28</v>
      </c>
      <c r="H68" s="83" t="s">
        <v>28</v>
      </c>
      <c r="I68" s="83" t="s">
        <v>28</v>
      </c>
      <c r="J68" s="83" t="s">
        <v>28</v>
      </c>
      <c r="K68" s="83" t="s">
        <v>28</v>
      </c>
      <c r="L68" s="83" t="s">
        <v>28</v>
      </c>
      <c r="M68" s="83" t="s">
        <v>28</v>
      </c>
    </row>
    <row r="69" spans="1:13" x14ac:dyDescent="0.25">
      <c r="A69" s="262" t="s">
        <v>682</v>
      </c>
      <c r="B69" s="42" t="s">
        <v>99</v>
      </c>
      <c r="C69" s="42">
        <v>3500</v>
      </c>
      <c r="D69" s="83" t="s">
        <v>28</v>
      </c>
      <c r="E69" s="83" t="s">
        <v>28</v>
      </c>
      <c r="F69" s="83" t="s">
        <v>28</v>
      </c>
      <c r="G69" s="83" t="s">
        <v>28</v>
      </c>
      <c r="H69" s="83" t="s">
        <v>28</v>
      </c>
      <c r="I69" s="83" t="s">
        <v>28</v>
      </c>
      <c r="J69" s="83" t="s">
        <v>28</v>
      </c>
      <c r="K69" s="83" t="s">
        <v>28</v>
      </c>
      <c r="L69" s="83" t="s">
        <v>28</v>
      </c>
      <c r="M69" s="83" t="s">
        <v>28</v>
      </c>
    </row>
    <row r="70" spans="1:13" x14ac:dyDescent="0.25">
      <c r="A70" s="262" t="s">
        <v>683</v>
      </c>
      <c r="B70" s="42" t="s">
        <v>99</v>
      </c>
      <c r="C70" s="42">
        <v>3500</v>
      </c>
      <c r="D70" s="83" t="s">
        <v>28</v>
      </c>
      <c r="E70" s="83" t="s">
        <v>28</v>
      </c>
      <c r="F70" s="83" t="s">
        <v>28</v>
      </c>
      <c r="G70" s="83" t="s">
        <v>28</v>
      </c>
      <c r="H70" s="83" t="s">
        <v>28</v>
      </c>
      <c r="I70" s="83" t="s">
        <v>28</v>
      </c>
      <c r="J70" s="83" t="s">
        <v>28</v>
      </c>
      <c r="K70" s="83" t="s">
        <v>28</v>
      </c>
      <c r="L70" s="83" t="s">
        <v>28</v>
      </c>
      <c r="M70" s="83" t="s">
        <v>28</v>
      </c>
    </row>
    <row r="71" spans="1:13" x14ac:dyDescent="0.25">
      <c r="A71" s="262" t="s">
        <v>684</v>
      </c>
      <c r="B71" s="42" t="s">
        <v>99</v>
      </c>
      <c r="C71" s="42">
        <v>3500</v>
      </c>
      <c r="D71" s="83" t="s">
        <v>28</v>
      </c>
      <c r="E71" s="83" t="s">
        <v>28</v>
      </c>
      <c r="F71" s="83" t="s">
        <v>28</v>
      </c>
      <c r="G71" s="83" t="s">
        <v>28</v>
      </c>
      <c r="H71" s="83" t="s">
        <v>28</v>
      </c>
      <c r="I71" s="83" t="s">
        <v>28</v>
      </c>
      <c r="J71" s="83" t="s">
        <v>28</v>
      </c>
      <c r="K71" s="83" t="s">
        <v>28</v>
      </c>
      <c r="L71" s="83" t="s">
        <v>28</v>
      </c>
      <c r="M71" s="83" t="s">
        <v>28</v>
      </c>
    </row>
    <row r="72" spans="1:13" ht="15.75" thickBot="1" x14ac:dyDescent="0.3">
      <c r="A72" s="268" t="s">
        <v>685</v>
      </c>
      <c r="B72" s="269" t="s">
        <v>99</v>
      </c>
      <c r="C72" s="269">
        <v>3500</v>
      </c>
      <c r="D72" s="85" t="s">
        <v>28</v>
      </c>
      <c r="E72" s="85" t="s">
        <v>28</v>
      </c>
      <c r="F72" s="85" t="s">
        <v>28</v>
      </c>
      <c r="G72" s="85" t="s">
        <v>28</v>
      </c>
      <c r="H72" s="85" t="s">
        <v>28</v>
      </c>
      <c r="I72" s="85" t="s">
        <v>28</v>
      </c>
      <c r="J72" s="85" t="s">
        <v>28</v>
      </c>
      <c r="K72" s="85" t="s">
        <v>28</v>
      </c>
      <c r="L72" s="85" t="s">
        <v>28</v>
      </c>
      <c r="M72" s="85" t="s">
        <v>28</v>
      </c>
    </row>
    <row r="73" spans="1:13" x14ac:dyDescent="0.25">
      <c r="A73" s="270" t="s">
        <v>686</v>
      </c>
      <c r="B73" s="271" t="s">
        <v>99</v>
      </c>
      <c r="C73" s="271">
        <v>3500</v>
      </c>
      <c r="D73" s="253" t="s">
        <v>28</v>
      </c>
      <c r="E73" s="253" t="s">
        <v>28</v>
      </c>
      <c r="F73" s="253" t="s">
        <v>28</v>
      </c>
      <c r="G73" s="253" t="s">
        <v>28</v>
      </c>
      <c r="H73" s="253" t="s">
        <v>28</v>
      </c>
      <c r="I73" s="253" t="s">
        <v>28</v>
      </c>
      <c r="J73" s="253" t="s">
        <v>28</v>
      </c>
      <c r="K73" s="253" t="s">
        <v>28</v>
      </c>
      <c r="L73" s="253" t="s">
        <v>28</v>
      </c>
      <c r="M73" s="253" t="s">
        <v>28</v>
      </c>
    </row>
    <row r="74" spans="1:13" x14ac:dyDescent="0.25">
      <c r="A74" s="262" t="s">
        <v>687</v>
      </c>
      <c r="B74" s="42" t="s">
        <v>99</v>
      </c>
      <c r="C74" s="42">
        <v>3500</v>
      </c>
      <c r="D74" s="83" t="s">
        <v>28</v>
      </c>
      <c r="E74" s="83" t="s">
        <v>28</v>
      </c>
      <c r="F74" s="83" t="s">
        <v>28</v>
      </c>
      <c r="G74" s="83" t="s">
        <v>28</v>
      </c>
      <c r="H74" s="83" t="s">
        <v>28</v>
      </c>
      <c r="I74" s="83" t="s">
        <v>28</v>
      </c>
      <c r="J74" s="83" t="s">
        <v>28</v>
      </c>
      <c r="K74" s="83" t="s">
        <v>28</v>
      </c>
      <c r="L74" s="83" t="s">
        <v>28</v>
      </c>
      <c r="M74" s="83" t="s">
        <v>28</v>
      </c>
    </row>
    <row r="75" spans="1:13" x14ac:dyDescent="0.25">
      <c r="A75" s="262" t="s">
        <v>688</v>
      </c>
      <c r="B75" s="42" t="s">
        <v>99</v>
      </c>
      <c r="C75" s="42">
        <v>3500</v>
      </c>
      <c r="D75" s="83" t="s">
        <v>28</v>
      </c>
      <c r="E75" s="83" t="s">
        <v>28</v>
      </c>
      <c r="F75" s="83" t="s">
        <v>28</v>
      </c>
      <c r="G75" s="83" t="s">
        <v>28</v>
      </c>
      <c r="H75" s="83" t="s">
        <v>28</v>
      </c>
      <c r="I75" s="83" t="s">
        <v>28</v>
      </c>
      <c r="J75" s="83" t="s">
        <v>28</v>
      </c>
      <c r="K75" s="83" t="s">
        <v>28</v>
      </c>
      <c r="L75" s="83" t="s">
        <v>28</v>
      </c>
      <c r="M75" s="83" t="s">
        <v>28</v>
      </c>
    </row>
    <row r="76" spans="1:13" x14ac:dyDescent="0.25">
      <c r="A76" s="262" t="s">
        <v>689</v>
      </c>
      <c r="B76" s="42" t="s">
        <v>99</v>
      </c>
      <c r="C76" s="42">
        <v>3500</v>
      </c>
      <c r="D76" s="83" t="s">
        <v>28</v>
      </c>
      <c r="E76" s="83" t="s">
        <v>28</v>
      </c>
      <c r="F76" s="83" t="s">
        <v>28</v>
      </c>
      <c r="G76" s="83" t="s">
        <v>28</v>
      </c>
      <c r="H76" s="83" t="s">
        <v>28</v>
      </c>
      <c r="I76" s="83" t="s">
        <v>28</v>
      </c>
      <c r="J76" s="83" t="s">
        <v>28</v>
      </c>
      <c r="K76" s="83" t="s">
        <v>28</v>
      </c>
      <c r="L76" s="83" t="s">
        <v>28</v>
      </c>
      <c r="M76" s="83" t="s">
        <v>28</v>
      </c>
    </row>
    <row r="77" spans="1:13" x14ac:dyDescent="0.25">
      <c r="A77" s="262" t="s">
        <v>690</v>
      </c>
      <c r="B77" s="42" t="s">
        <v>99</v>
      </c>
      <c r="C77" s="42">
        <v>3500</v>
      </c>
      <c r="D77" s="83" t="s">
        <v>28</v>
      </c>
      <c r="E77" s="83" t="s">
        <v>28</v>
      </c>
      <c r="F77" s="83" t="s">
        <v>28</v>
      </c>
      <c r="G77" s="83" t="s">
        <v>28</v>
      </c>
      <c r="H77" s="83" t="s">
        <v>28</v>
      </c>
      <c r="I77" s="83" t="s">
        <v>28</v>
      </c>
      <c r="J77" s="83" t="s">
        <v>28</v>
      </c>
      <c r="K77" s="83" t="s">
        <v>28</v>
      </c>
      <c r="L77" s="83" t="s">
        <v>28</v>
      </c>
      <c r="M77" s="83" t="s">
        <v>28</v>
      </c>
    </row>
    <row r="78" spans="1:13" x14ac:dyDescent="0.25">
      <c r="A78" s="262" t="s">
        <v>691</v>
      </c>
      <c r="B78" s="42" t="s">
        <v>99</v>
      </c>
      <c r="C78" s="42">
        <v>3500</v>
      </c>
      <c r="D78" s="83" t="s">
        <v>28</v>
      </c>
      <c r="E78" s="83" t="s">
        <v>28</v>
      </c>
      <c r="F78" s="83" t="s">
        <v>28</v>
      </c>
      <c r="G78" s="83" t="s">
        <v>28</v>
      </c>
      <c r="H78" s="83" t="s">
        <v>28</v>
      </c>
      <c r="I78" s="83" t="s">
        <v>28</v>
      </c>
      <c r="J78" s="83" t="s">
        <v>28</v>
      </c>
      <c r="K78" s="83" t="s">
        <v>28</v>
      </c>
      <c r="L78" s="83" t="s">
        <v>28</v>
      </c>
      <c r="M78" s="83" t="s">
        <v>28</v>
      </c>
    </row>
    <row r="79" spans="1:13" x14ac:dyDescent="0.25">
      <c r="A79" s="262" t="s">
        <v>692</v>
      </c>
      <c r="B79" s="42" t="s">
        <v>99</v>
      </c>
      <c r="C79" s="42">
        <v>3500</v>
      </c>
      <c r="D79" s="83" t="s">
        <v>28</v>
      </c>
      <c r="E79" s="83" t="s">
        <v>28</v>
      </c>
      <c r="F79" s="83" t="s">
        <v>28</v>
      </c>
      <c r="G79" s="83" t="s">
        <v>28</v>
      </c>
      <c r="H79" s="83" t="s">
        <v>28</v>
      </c>
      <c r="I79" s="83" t="s">
        <v>28</v>
      </c>
      <c r="J79" s="83" t="s">
        <v>28</v>
      </c>
      <c r="K79" s="83" t="s">
        <v>28</v>
      </c>
      <c r="L79" s="83" t="s">
        <v>28</v>
      </c>
      <c r="M79" s="83" t="s">
        <v>28</v>
      </c>
    </row>
    <row r="80" spans="1:13" ht="15.75" thickBot="1" x14ac:dyDescent="0.3">
      <c r="A80" s="268" t="s">
        <v>693</v>
      </c>
      <c r="B80" s="269" t="s">
        <v>99</v>
      </c>
      <c r="C80" s="269">
        <v>3500</v>
      </c>
      <c r="D80" s="85" t="s">
        <v>28</v>
      </c>
      <c r="E80" s="85" t="s">
        <v>28</v>
      </c>
      <c r="F80" s="85" t="s">
        <v>28</v>
      </c>
      <c r="G80" s="85" t="s">
        <v>28</v>
      </c>
      <c r="H80" s="85" t="s">
        <v>28</v>
      </c>
      <c r="I80" s="85" t="s">
        <v>28</v>
      </c>
      <c r="J80" s="85" t="s">
        <v>28</v>
      </c>
      <c r="K80" s="85" t="s">
        <v>28</v>
      </c>
      <c r="L80" s="85" t="s">
        <v>28</v>
      </c>
      <c r="M80" s="85" t="s">
        <v>28</v>
      </c>
    </row>
    <row r="81" spans="1:13" x14ac:dyDescent="0.25">
      <c r="A81" s="270" t="s">
        <v>694</v>
      </c>
      <c r="B81" s="271" t="s">
        <v>99</v>
      </c>
      <c r="C81" s="271">
        <v>3500</v>
      </c>
      <c r="D81" s="253" t="s">
        <v>28</v>
      </c>
      <c r="E81" s="253" t="s">
        <v>28</v>
      </c>
      <c r="F81" s="253" t="s">
        <v>28</v>
      </c>
      <c r="G81" s="253" t="s">
        <v>28</v>
      </c>
      <c r="H81" s="253" t="s">
        <v>28</v>
      </c>
      <c r="I81" s="253" t="s">
        <v>28</v>
      </c>
      <c r="J81" s="253" t="s">
        <v>28</v>
      </c>
      <c r="K81" s="253" t="s">
        <v>28</v>
      </c>
      <c r="L81" s="253" t="s">
        <v>28</v>
      </c>
      <c r="M81" s="253" t="s">
        <v>28</v>
      </c>
    </row>
    <row r="82" spans="1:13" x14ac:dyDescent="0.25">
      <c r="A82" s="262" t="s">
        <v>695</v>
      </c>
      <c r="B82" s="42" t="s">
        <v>99</v>
      </c>
      <c r="C82" s="42">
        <v>3500</v>
      </c>
      <c r="D82" s="83" t="s">
        <v>28</v>
      </c>
      <c r="E82" s="83" t="s">
        <v>28</v>
      </c>
      <c r="F82" s="83" t="s">
        <v>28</v>
      </c>
      <c r="G82" s="83" t="s">
        <v>28</v>
      </c>
      <c r="H82" s="83" t="s">
        <v>28</v>
      </c>
      <c r="I82" s="83" t="s">
        <v>28</v>
      </c>
      <c r="J82" s="83" t="s">
        <v>28</v>
      </c>
      <c r="K82" s="83" t="s">
        <v>28</v>
      </c>
      <c r="L82" s="83" t="s">
        <v>28</v>
      </c>
      <c r="M82" s="83" t="s">
        <v>28</v>
      </c>
    </row>
    <row r="83" spans="1:13" x14ac:dyDescent="0.25">
      <c r="A83" s="262" t="s">
        <v>696</v>
      </c>
      <c r="B83" s="42" t="s">
        <v>99</v>
      </c>
      <c r="C83" s="42">
        <v>3500</v>
      </c>
      <c r="D83" s="83" t="s">
        <v>28</v>
      </c>
      <c r="E83" s="83" t="s">
        <v>28</v>
      </c>
      <c r="F83" s="83" t="s">
        <v>28</v>
      </c>
      <c r="G83" s="83" t="s">
        <v>28</v>
      </c>
      <c r="H83" s="83" t="s">
        <v>28</v>
      </c>
      <c r="I83" s="83" t="s">
        <v>28</v>
      </c>
      <c r="J83" s="83" t="s">
        <v>28</v>
      </c>
      <c r="K83" s="83" t="s">
        <v>28</v>
      </c>
      <c r="L83" s="83" t="s">
        <v>28</v>
      </c>
      <c r="M83" s="83" t="s">
        <v>28</v>
      </c>
    </row>
    <row r="84" spans="1:13" x14ac:dyDescent="0.25">
      <c r="A84" s="262" t="s">
        <v>697</v>
      </c>
      <c r="B84" s="42" t="s">
        <v>99</v>
      </c>
      <c r="C84" s="42">
        <v>3500</v>
      </c>
      <c r="D84" s="83" t="s">
        <v>28</v>
      </c>
      <c r="E84" s="83" t="s">
        <v>28</v>
      </c>
      <c r="F84" s="83" t="s">
        <v>28</v>
      </c>
      <c r="G84" s="83" t="s">
        <v>28</v>
      </c>
      <c r="H84" s="83" t="s">
        <v>28</v>
      </c>
      <c r="I84" s="83" t="s">
        <v>28</v>
      </c>
      <c r="J84" s="83" t="s">
        <v>28</v>
      </c>
      <c r="K84" s="83" t="s">
        <v>28</v>
      </c>
      <c r="L84" s="83" t="s">
        <v>28</v>
      </c>
      <c r="M84" s="83" t="s">
        <v>28</v>
      </c>
    </row>
    <row r="85" spans="1:13" x14ac:dyDescent="0.25">
      <c r="A85" s="262" t="s">
        <v>698</v>
      </c>
      <c r="B85" s="42" t="s">
        <v>99</v>
      </c>
      <c r="C85" s="42">
        <v>3500</v>
      </c>
      <c r="D85" s="83" t="s">
        <v>28</v>
      </c>
      <c r="E85" s="83" t="s">
        <v>28</v>
      </c>
      <c r="F85" s="83" t="s">
        <v>28</v>
      </c>
      <c r="G85" s="83" t="s">
        <v>28</v>
      </c>
      <c r="H85" s="83" t="s">
        <v>28</v>
      </c>
      <c r="I85" s="83" t="s">
        <v>28</v>
      </c>
      <c r="J85" s="83" t="s">
        <v>28</v>
      </c>
      <c r="K85" s="83" t="s">
        <v>28</v>
      </c>
      <c r="L85" s="83" t="s">
        <v>28</v>
      </c>
      <c r="M85" s="83" t="s">
        <v>28</v>
      </c>
    </row>
    <row r="86" spans="1:13" x14ac:dyDescent="0.25">
      <c r="A86" s="262" t="s">
        <v>699</v>
      </c>
      <c r="B86" s="42" t="s">
        <v>99</v>
      </c>
      <c r="C86" s="42">
        <v>3500</v>
      </c>
      <c r="D86" s="83" t="s">
        <v>28</v>
      </c>
      <c r="E86" s="83" t="s">
        <v>28</v>
      </c>
      <c r="F86" s="83" t="s">
        <v>28</v>
      </c>
      <c r="G86" s="83" t="s">
        <v>28</v>
      </c>
      <c r="H86" s="83" t="s">
        <v>28</v>
      </c>
      <c r="I86" s="83" t="s">
        <v>28</v>
      </c>
      <c r="J86" s="83" t="s">
        <v>28</v>
      </c>
      <c r="K86" s="83" t="s">
        <v>28</v>
      </c>
      <c r="L86" s="83" t="s">
        <v>28</v>
      </c>
      <c r="M86" s="83" t="s">
        <v>28</v>
      </c>
    </row>
    <row r="87" spans="1:13" x14ac:dyDescent="0.25">
      <c r="A87" s="262" t="s">
        <v>700</v>
      </c>
      <c r="B87" s="42" t="s">
        <v>99</v>
      </c>
      <c r="C87" s="42">
        <v>3500</v>
      </c>
      <c r="D87" s="83" t="s">
        <v>28</v>
      </c>
      <c r="E87" s="83" t="s">
        <v>28</v>
      </c>
      <c r="F87" s="83" t="s">
        <v>28</v>
      </c>
      <c r="G87" s="83" t="s">
        <v>28</v>
      </c>
      <c r="H87" s="83" t="s">
        <v>28</v>
      </c>
      <c r="I87" s="83" t="s">
        <v>28</v>
      </c>
      <c r="J87" s="83" t="s">
        <v>28</v>
      </c>
      <c r="K87" s="83" t="s">
        <v>28</v>
      </c>
      <c r="L87" s="83" t="s">
        <v>28</v>
      </c>
      <c r="M87" s="83" t="s">
        <v>28</v>
      </c>
    </row>
    <row r="88" spans="1:13" ht="15.75" thickBot="1" x14ac:dyDescent="0.3">
      <c r="A88" s="268" t="s">
        <v>701</v>
      </c>
      <c r="B88" s="269" t="s">
        <v>99</v>
      </c>
      <c r="C88" s="269">
        <v>3500</v>
      </c>
      <c r="D88" s="85" t="s">
        <v>28</v>
      </c>
      <c r="E88" s="85" t="s">
        <v>28</v>
      </c>
      <c r="F88" s="85" t="s">
        <v>28</v>
      </c>
      <c r="G88" s="85" t="s">
        <v>28</v>
      </c>
      <c r="H88" s="85" t="s">
        <v>28</v>
      </c>
      <c r="I88" s="85" t="s">
        <v>28</v>
      </c>
      <c r="J88" s="85" t="s">
        <v>28</v>
      </c>
      <c r="K88" s="85" t="s">
        <v>28</v>
      </c>
      <c r="L88" s="85" t="s">
        <v>28</v>
      </c>
      <c r="M88" s="85" t="s">
        <v>28</v>
      </c>
    </row>
    <row r="89" spans="1:13" x14ac:dyDescent="0.25">
      <c r="A89" s="270" t="s">
        <v>702</v>
      </c>
      <c r="B89" s="271" t="s">
        <v>99</v>
      </c>
      <c r="C89" s="271">
        <v>3500</v>
      </c>
      <c r="D89" s="253" t="s">
        <v>28</v>
      </c>
      <c r="E89" s="253" t="s">
        <v>28</v>
      </c>
      <c r="F89" s="253" t="s">
        <v>28</v>
      </c>
      <c r="G89" s="253" t="s">
        <v>28</v>
      </c>
      <c r="H89" s="253" t="s">
        <v>28</v>
      </c>
      <c r="I89" s="253" t="s">
        <v>28</v>
      </c>
      <c r="J89" s="253" t="s">
        <v>28</v>
      </c>
      <c r="K89" s="253" t="s">
        <v>28</v>
      </c>
      <c r="L89" s="253" t="s">
        <v>28</v>
      </c>
      <c r="M89" s="253" t="s">
        <v>28</v>
      </c>
    </row>
    <row r="90" spans="1:13" x14ac:dyDescent="0.25">
      <c r="A90" s="262" t="s">
        <v>703</v>
      </c>
      <c r="B90" s="42" t="s">
        <v>99</v>
      </c>
      <c r="C90" s="42">
        <v>3500</v>
      </c>
      <c r="D90" s="83" t="s">
        <v>28</v>
      </c>
      <c r="E90" s="83" t="s">
        <v>28</v>
      </c>
      <c r="F90" s="83" t="s">
        <v>28</v>
      </c>
      <c r="G90" s="83" t="s">
        <v>28</v>
      </c>
      <c r="H90" s="83" t="s">
        <v>28</v>
      </c>
      <c r="I90" s="83" t="s">
        <v>28</v>
      </c>
      <c r="J90" s="83" t="s">
        <v>28</v>
      </c>
      <c r="K90" s="83" t="s">
        <v>28</v>
      </c>
      <c r="L90" s="83" t="s">
        <v>28</v>
      </c>
      <c r="M90" s="83" t="s">
        <v>28</v>
      </c>
    </row>
    <row r="91" spans="1:13" x14ac:dyDescent="0.25">
      <c r="A91" s="262" t="s">
        <v>704</v>
      </c>
      <c r="B91" s="42" t="s">
        <v>99</v>
      </c>
      <c r="C91" s="42">
        <v>3500</v>
      </c>
      <c r="D91" s="83" t="s">
        <v>28</v>
      </c>
      <c r="E91" s="83" t="s">
        <v>28</v>
      </c>
      <c r="F91" s="83" t="s">
        <v>28</v>
      </c>
      <c r="G91" s="83" t="s">
        <v>28</v>
      </c>
      <c r="H91" s="83" t="s">
        <v>28</v>
      </c>
      <c r="I91" s="83" t="s">
        <v>28</v>
      </c>
      <c r="J91" s="83" t="s">
        <v>28</v>
      </c>
      <c r="K91" s="83" t="s">
        <v>28</v>
      </c>
      <c r="L91" s="83" t="s">
        <v>28</v>
      </c>
      <c r="M91" s="83" t="s">
        <v>28</v>
      </c>
    </row>
    <row r="92" spans="1:13" x14ac:dyDescent="0.25">
      <c r="A92" s="262" t="s">
        <v>705</v>
      </c>
      <c r="B92" s="42" t="s">
        <v>99</v>
      </c>
      <c r="C92" s="42">
        <v>3500</v>
      </c>
      <c r="D92" s="83" t="s">
        <v>28</v>
      </c>
      <c r="E92" s="83" t="s">
        <v>28</v>
      </c>
      <c r="F92" s="83" t="s">
        <v>28</v>
      </c>
      <c r="G92" s="83" t="s">
        <v>28</v>
      </c>
      <c r="H92" s="83" t="s">
        <v>28</v>
      </c>
      <c r="I92" s="83" t="s">
        <v>28</v>
      </c>
      <c r="J92" s="83" t="s">
        <v>28</v>
      </c>
      <c r="K92" s="83" t="s">
        <v>28</v>
      </c>
      <c r="L92" s="83" t="s">
        <v>28</v>
      </c>
      <c r="M92" s="83" t="s">
        <v>28</v>
      </c>
    </row>
    <row r="93" spans="1:13" x14ac:dyDescent="0.25">
      <c r="A93" s="262" t="s">
        <v>706</v>
      </c>
      <c r="B93" s="42" t="s">
        <v>99</v>
      </c>
      <c r="C93" s="42">
        <v>3500</v>
      </c>
      <c r="D93" s="83" t="s">
        <v>28</v>
      </c>
      <c r="E93" s="83" t="s">
        <v>28</v>
      </c>
      <c r="F93" s="83" t="s">
        <v>28</v>
      </c>
      <c r="G93" s="83" t="s">
        <v>28</v>
      </c>
      <c r="H93" s="83" t="s">
        <v>28</v>
      </c>
      <c r="I93" s="83" t="s">
        <v>28</v>
      </c>
      <c r="J93" s="83" t="s">
        <v>28</v>
      </c>
      <c r="K93" s="83" t="s">
        <v>28</v>
      </c>
      <c r="L93" s="83" t="s">
        <v>28</v>
      </c>
      <c r="M93" s="83" t="s">
        <v>28</v>
      </c>
    </row>
    <row r="94" spans="1:13" x14ac:dyDescent="0.25">
      <c r="A94" s="262" t="s">
        <v>707</v>
      </c>
      <c r="B94" s="42" t="s">
        <v>99</v>
      </c>
      <c r="C94" s="42">
        <v>3500</v>
      </c>
      <c r="D94" s="83" t="s">
        <v>28</v>
      </c>
      <c r="E94" s="83" t="s">
        <v>28</v>
      </c>
      <c r="F94" s="83" t="s">
        <v>28</v>
      </c>
      <c r="G94" s="83" t="s">
        <v>28</v>
      </c>
      <c r="H94" s="83" t="s">
        <v>28</v>
      </c>
      <c r="I94" s="83" t="s">
        <v>28</v>
      </c>
      <c r="J94" s="83" t="s">
        <v>28</v>
      </c>
      <c r="K94" s="83" t="s">
        <v>28</v>
      </c>
      <c r="L94" s="83" t="s">
        <v>28</v>
      </c>
      <c r="M94" s="83" t="s">
        <v>28</v>
      </c>
    </row>
    <row r="95" spans="1:13" x14ac:dyDescent="0.25">
      <c r="A95" s="262" t="s">
        <v>708</v>
      </c>
      <c r="B95" s="42" t="s">
        <v>99</v>
      </c>
      <c r="C95" s="42">
        <v>3500</v>
      </c>
      <c r="D95" s="83" t="s">
        <v>28</v>
      </c>
      <c r="E95" s="83" t="s">
        <v>28</v>
      </c>
      <c r="F95" s="83" t="s">
        <v>28</v>
      </c>
      <c r="G95" s="83" t="s">
        <v>28</v>
      </c>
      <c r="H95" s="83" t="s">
        <v>28</v>
      </c>
      <c r="I95" s="83" t="s">
        <v>28</v>
      </c>
      <c r="J95" s="83" t="s">
        <v>28</v>
      </c>
      <c r="K95" s="83" t="s">
        <v>28</v>
      </c>
      <c r="L95" s="83" t="s">
        <v>28</v>
      </c>
      <c r="M95" s="83" t="s">
        <v>28</v>
      </c>
    </row>
    <row r="96" spans="1:13" ht="15.75" thickBot="1" x14ac:dyDescent="0.3">
      <c r="A96" s="268" t="s">
        <v>709</v>
      </c>
      <c r="B96" s="269" t="s">
        <v>99</v>
      </c>
      <c r="C96" s="269">
        <v>3500</v>
      </c>
      <c r="D96" s="85" t="s">
        <v>28</v>
      </c>
      <c r="E96" s="85" t="s">
        <v>28</v>
      </c>
      <c r="F96" s="85" t="s">
        <v>28</v>
      </c>
      <c r="G96" s="85" t="s">
        <v>28</v>
      </c>
      <c r="H96" s="85" t="s">
        <v>28</v>
      </c>
      <c r="I96" s="85" t="s">
        <v>28</v>
      </c>
      <c r="J96" s="85" t="s">
        <v>28</v>
      </c>
      <c r="K96" s="85" t="s">
        <v>28</v>
      </c>
      <c r="L96" s="85" t="s">
        <v>28</v>
      </c>
      <c r="M96" s="85" t="s">
        <v>28</v>
      </c>
    </row>
    <row r="97" spans="1:13" ht="15.75" thickBot="1" x14ac:dyDescent="0.3">
      <c r="A97" s="305"/>
      <c r="B97" s="306"/>
      <c r="C97" s="306"/>
      <c r="D97" s="307"/>
      <c r="E97" s="307"/>
      <c r="F97" s="307"/>
      <c r="G97" s="307"/>
      <c r="H97" s="307"/>
      <c r="I97" s="307"/>
      <c r="J97" s="307"/>
      <c r="K97" s="307"/>
      <c r="L97" s="308"/>
      <c r="M97" s="308"/>
    </row>
    <row r="98" spans="1:13" ht="60.75" thickBot="1" x14ac:dyDescent="0.3">
      <c r="A98" s="946" t="s">
        <v>712</v>
      </c>
      <c r="B98" s="947"/>
      <c r="C98" s="947"/>
      <c r="D98" s="276" t="s">
        <v>270</v>
      </c>
      <c r="E98" s="276" t="s">
        <v>33</v>
      </c>
      <c r="F98" s="276" t="s">
        <v>141</v>
      </c>
      <c r="G98" s="276" t="s">
        <v>271</v>
      </c>
      <c r="H98" s="276" t="s">
        <v>262</v>
      </c>
      <c r="I98" s="276" t="s">
        <v>272</v>
      </c>
      <c r="J98" s="276" t="s">
        <v>273</v>
      </c>
      <c r="K98" s="276" t="s">
        <v>140</v>
      </c>
      <c r="L98" s="277" t="s">
        <v>138</v>
      </c>
      <c r="M98" s="278"/>
    </row>
    <row r="99" spans="1:13" x14ac:dyDescent="0.25">
      <c r="A99" s="270" t="s">
        <v>654</v>
      </c>
      <c r="B99" s="271" t="s">
        <v>99</v>
      </c>
      <c r="C99" s="271">
        <v>1500</v>
      </c>
      <c r="D99" s="253" t="s">
        <v>28</v>
      </c>
      <c r="E99" s="253" t="s">
        <v>28</v>
      </c>
      <c r="F99" s="253" t="s">
        <v>28</v>
      </c>
      <c r="G99" s="253" t="s">
        <v>28</v>
      </c>
      <c r="H99" s="253" t="s">
        <v>28</v>
      </c>
      <c r="I99" s="253" t="s">
        <v>28</v>
      </c>
      <c r="J99" s="253" t="s">
        <v>28</v>
      </c>
      <c r="K99" s="253" t="s">
        <v>28</v>
      </c>
      <c r="L99" s="273" t="s">
        <v>28</v>
      </c>
      <c r="M99" s="254" t="s">
        <v>28</v>
      </c>
    </row>
    <row r="100" spans="1:13" x14ac:dyDescent="0.25">
      <c r="A100" s="262" t="s">
        <v>655</v>
      </c>
      <c r="B100" s="42" t="s">
        <v>99</v>
      </c>
      <c r="C100" s="42">
        <v>1500</v>
      </c>
      <c r="D100" s="83" t="s">
        <v>28</v>
      </c>
      <c r="E100" s="83" t="s">
        <v>28</v>
      </c>
      <c r="F100" s="83" t="s">
        <v>28</v>
      </c>
      <c r="G100" s="83" t="s">
        <v>28</v>
      </c>
      <c r="H100" s="83" t="s">
        <v>28</v>
      </c>
      <c r="I100" s="83" t="s">
        <v>28</v>
      </c>
      <c r="J100" s="83" t="s">
        <v>28</v>
      </c>
      <c r="K100" s="83" t="s">
        <v>28</v>
      </c>
      <c r="L100" s="274" t="s">
        <v>28</v>
      </c>
      <c r="M100" s="84" t="s">
        <v>28</v>
      </c>
    </row>
    <row r="101" spans="1:13" x14ac:dyDescent="0.25">
      <c r="A101" s="262" t="s">
        <v>656</v>
      </c>
      <c r="B101" s="42" t="s">
        <v>99</v>
      </c>
      <c r="C101" s="42">
        <v>1500</v>
      </c>
      <c r="D101" s="83" t="s">
        <v>28</v>
      </c>
      <c r="E101" s="83" t="s">
        <v>28</v>
      </c>
      <c r="F101" s="83" t="s">
        <v>28</v>
      </c>
      <c r="G101" s="83" t="s">
        <v>28</v>
      </c>
      <c r="H101" s="83" t="s">
        <v>28</v>
      </c>
      <c r="I101" s="83" t="s">
        <v>28</v>
      </c>
      <c r="J101" s="83" t="s">
        <v>28</v>
      </c>
      <c r="K101" s="83" t="s">
        <v>28</v>
      </c>
      <c r="L101" s="274" t="s">
        <v>28</v>
      </c>
      <c r="M101" s="84" t="s">
        <v>28</v>
      </c>
    </row>
    <row r="102" spans="1:13" ht="15.75" thickBot="1" x14ac:dyDescent="0.3">
      <c r="A102" s="268" t="s">
        <v>657</v>
      </c>
      <c r="B102" s="269" t="s">
        <v>99</v>
      </c>
      <c r="C102" s="269">
        <v>1500</v>
      </c>
      <c r="D102" s="85" t="s">
        <v>28</v>
      </c>
      <c r="E102" s="85" t="s">
        <v>28</v>
      </c>
      <c r="F102" s="85" t="s">
        <v>28</v>
      </c>
      <c r="G102" s="85" t="s">
        <v>28</v>
      </c>
      <c r="H102" s="85" t="s">
        <v>28</v>
      </c>
      <c r="I102" s="85" t="s">
        <v>28</v>
      </c>
      <c r="J102" s="85" t="s">
        <v>28</v>
      </c>
      <c r="K102" s="85" t="s">
        <v>28</v>
      </c>
      <c r="L102" s="275" t="s">
        <v>28</v>
      </c>
      <c r="M102" s="86" t="s">
        <v>28</v>
      </c>
    </row>
    <row r="103" spans="1:13" x14ac:dyDescent="0.25">
      <c r="A103" s="270" t="s">
        <v>658</v>
      </c>
      <c r="B103" s="271" t="s">
        <v>99</v>
      </c>
      <c r="C103" s="271">
        <v>1500</v>
      </c>
      <c r="D103" s="253" t="s">
        <v>28</v>
      </c>
      <c r="E103" s="253" t="s">
        <v>28</v>
      </c>
      <c r="F103" s="253" t="s">
        <v>28</v>
      </c>
      <c r="G103" s="253" t="s">
        <v>28</v>
      </c>
      <c r="H103" s="253" t="s">
        <v>28</v>
      </c>
      <c r="I103" s="253" t="s">
        <v>28</v>
      </c>
      <c r="J103" s="253" t="s">
        <v>28</v>
      </c>
      <c r="K103" s="253" t="s">
        <v>28</v>
      </c>
      <c r="L103" s="273" t="s">
        <v>28</v>
      </c>
      <c r="M103" s="254" t="s">
        <v>28</v>
      </c>
    </row>
    <row r="104" spans="1:13" x14ac:dyDescent="0.25">
      <c r="A104" s="262" t="s">
        <v>659</v>
      </c>
      <c r="B104" s="42" t="s">
        <v>99</v>
      </c>
      <c r="C104" s="42">
        <v>1500</v>
      </c>
      <c r="D104" s="83" t="s">
        <v>28</v>
      </c>
      <c r="E104" s="83" t="s">
        <v>28</v>
      </c>
      <c r="F104" s="83" t="s">
        <v>28</v>
      </c>
      <c r="G104" s="83" t="s">
        <v>28</v>
      </c>
      <c r="H104" s="83" t="s">
        <v>28</v>
      </c>
      <c r="I104" s="83" t="s">
        <v>28</v>
      </c>
      <c r="J104" s="83" t="s">
        <v>28</v>
      </c>
      <c r="K104" s="83" t="s">
        <v>28</v>
      </c>
      <c r="L104" s="274" t="s">
        <v>28</v>
      </c>
      <c r="M104" s="84" t="s">
        <v>28</v>
      </c>
    </row>
    <row r="105" spans="1:13" x14ac:dyDescent="0.25">
      <c r="A105" s="262" t="s">
        <v>660</v>
      </c>
      <c r="B105" s="42" t="s">
        <v>99</v>
      </c>
      <c r="C105" s="42">
        <v>1500</v>
      </c>
      <c r="D105" s="83" t="s">
        <v>28</v>
      </c>
      <c r="E105" s="83" t="s">
        <v>28</v>
      </c>
      <c r="F105" s="83" t="s">
        <v>28</v>
      </c>
      <c r="G105" s="83" t="s">
        <v>28</v>
      </c>
      <c r="H105" s="83" t="s">
        <v>28</v>
      </c>
      <c r="I105" s="83" t="s">
        <v>28</v>
      </c>
      <c r="J105" s="83" t="s">
        <v>28</v>
      </c>
      <c r="K105" s="83" t="s">
        <v>28</v>
      </c>
      <c r="L105" s="274" t="s">
        <v>28</v>
      </c>
      <c r="M105" s="84" t="s">
        <v>28</v>
      </c>
    </row>
    <row r="106" spans="1:13" ht="15.75" thickBot="1" x14ac:dyDescent="0.3">
      <c r="A106" s="268" t="s">
        <v>661</v>
      </c>
      <c r="B106" s="269" t="s">
        <v>99</v>
      </c>
      <c r="C106" s="269">
        <v>1500</v>
      </c>
      <c r="D106" s="85" t="s">
        <v>28</v>
      </c>
      <c r="E106" s="85" t="s">
        <v>28</v>
      </c>
      <c r="F106" s="85" t="s">
        <v>28</v>
      </c>
      <c r="G106" s="85" t="s">
        <v>28</v>
      </c>
      <c r="H106" s="85" t="s">
        <v>28</v>
      </c>
      <c r="I106" s="85" t="s">
        <v>28</v>
      </c>
      <c r="J106" s="85" t="s">
        <v>28</v>
      </c>
      <c r="K106" s="85" t="s">
        <v>28</v>
      </c>
      <c r="L106" s="275" t="s">
        <v>28</v>
      </c>
      <c r="M106" s="86" t="s">
        <v>28</v>
      </c>
    </row>
    <row r="107" spans="1:13" x14ac:dyDescent="0.25">
      <c r="A107" s="270" t="s">
        <v>662</v>
      </c>
      <c r="B107" s="271" t="s">
        <v>99</v>
      </c>
      <c r="C107" s="271">
        <v>1500</v>
      </c>
      <c r="D107" s="253" t="s">
        <v>28</v>
      </c>
      <c r="E107" s="253" t="s">
        <v>28</v>
      </c>
      <c r="F107" s="253" t="s">
        <v>28</v>
      </c>
      <c r="G107" s="253" t="s">
        <v>28</v>
      </c>
      <c r="H107" s="253" t="s">
        <v>28</v>
      </c>
      <c r="I107" s="253" t="s">
        <v>28</v>
      </c>
      <c r="J107" s="253" t="s">
        <v>28</v>
      </c>
      <c r="K107" s="253" t="s">
        <v>28</v>
      </c>
      <c r="L107" s="273" t="s">
        <v>28</v>
      </c>
      <c r="M107" s="254" t="s">
        <v>28</v>
      </c>
    </row>
    <row r="108" spans="1:13" x14ac:dyDescent="0.25">
      <c r="A108" s="262" t="s">
        <v>663</v>
      </c>
      <c r="B108" s="42" t="s">
        <v>99</v>
      </c>
      <c r="C108" s="42">
        <v>1500</v>
      </c>
      <c r="D108" s="83" t="s">
        <v>28</v>
      </c>
      <c r="E108" s="83" t="s">
        <v>28</v>
      </c>
      <c r="F108" s="83" t="s">
        <v>28</v>
      </c>
      <c r="G108" s="83" t="s">
        <v>28</v>
      </c>
      <c r="H108" s="83" t="s">
        <v>28</v>
      </c>
      <c r="I108" s="83" t="s">
        <v>28</v>
      </c>
      <c r="J108" s="83" t="s">
        <v>28</v>
      </c>
      <c r="K108" s="83" t="s">
        <v>28</v>
      </c>
      <c r="L108" s="274" t="s">
        <v>28</v>
      </c>
      <c r="M108" s="84" t="s">
        <v>28</v>
      </c>
    </row>
    <row r="109" spans="1:13" x14ac:dyDescent="0.25">
      <c r="A109" s="262" t="s">
        <v>664</v>
      </c>
      <c r="B109" s="42" t="s">
        <v>99</v>
      </c>
      <c r="C109" s="42">
        <v>1500</v>
      </c>
      <c r="D109" s="83" t="s">
        <v>28</v>
      </c>
      <c r="E109" s="83" t="s">
        <v>28</v>
      </c>
      <c r="F109" s="83" t="s">
        <v>28</v>
      </c>
      <c r="G109" s="83" t="s">
        <v>28</v>
      </c>
      <c r="H109" s="83" t="s">
        <v>28</v>
      </c>
      <c r="I109" s="83" t="s">
        <v>28</v>
      </c>
      <c r="J109" s="83" t="s">
        <v>28</v>
      </c>
      <c r="K109" s="83" t="s">
        <v>28</v>
      </c>
      <c r="L109" s="274" t="s">
        <v>28</v>
      </c>
      <c r="M109" s="84" t="s">
        <v>28</v>
      </c>
    </row>
    <row r="110" spans="1:13" ht="15.75" thickBot="1" x14ac:dyDescent="0.3">
      <c r="A110" s="268" t="s">
        <v>665</v>
      </c>
      <c r="B110" s="269" t="s">
        <v>99</v>
      </c>
      <c r="C110" s="269">
        <v>1500</v>
      </c>
      <c r="D110" s="85" t="s">
        <v>28</v>
      </c>
      <c r="E110" s="85" t="s">
        <v>28</v>
      </c>
      <c r="F110" s="85" t="s">
        <v>28</v>
      </c>
      <c r="G110" s="85" t="s">
        <v>28</v>
      </c>
      <c r="H110" s="85" t="s">
        <v>28</v>
      </c>
      <c r="I110" s="85" t="s">
        <v>28</v>
      </c>
      <c r="J110" s="85" t="s">
        <v>28</v>
      </c>
      <c r="K110" s="85" t="s">
        <v>28</v>
      </c>
      <c r="L110" s="275" t="s">
        <v>28</v>
      </c>
      <c r="M110" s="86" t="s">
        <v>28</v>
      </c>
    </row>
    <row r="111" spans="1:13" x14ac:dyDescent="0.25">
      <c r="A111" s="270" t="s">
        <v>666</v>
      </c>
      <c r="B111" s="271" t="s">
        <v>99</v>
      </c>
      <c r="C111" s="271">
        <v>2500</v>
      </c>
      <c r="D111" s="253" t="s">
        <v>28</v>
      </c>
      <c r="E111" s="253" t="s">
        <v>28</v>
      </c>
      <c r="F111" s="253" t="s">
        <v>28</v>
      </c>
      <c r="G111" s="253" t="s">
        <v>28</v>
      </c>
      <c r="H111" s="253" t="s">
        <v>28</v>
      </c>
      <c r="I111" s="253" t="s">
        <v>28</v>
      </c>
      <c r="J111" s="253" t="s">
        <v>28</v>
      </c>
      <c r="K111" s="253" t="s">
        <v>28</v>
      </c>
      <c r="L111" s="273" t="s">
        <v>28</v>
      </c>
      <c r="M111" s="254" t="s">
        <v>28</v>
      </c>
    </row>
    <row r="112" spans="1:13" x14ac:dyDescent="0.25">
      <c r="A112" s="262" t="s">
        <v>667</v>
      </c>
      <c r="B112" s="42" t="s">
        <v>99</v>
      </c>
      <c r="C112" s="42">
        <v>2500</v>
      </c>
      <c r="D112" s="83" t="s">
        <v>28</v>
      </c>
      <c r="E112" s="83" t="s">
        <v>28</v>
      </c>
      <c r="F112" s="83" t="s">
        <v>28</v>
      </c>
      <c r="G112" s="83" t="s">
        <v>28</v>
      </c>
      <c r="H112" s="83" t="s">
        <v>28</v>
      </c>
      <c r="I112" s="83" t="s">
        <v>28</v>
      </c>
      <c r="J112" s="83" t="s">
        <v>28</v>
      </c>
      <c r="K112" s="83" t="s">
        <v>28</v>
      </c>
      <c r="L112" s="274" t="s">
        <v>28</v>
      </c>
      <c r="M112" s="84" t="s">
        <v>28</v>
      </c>
    </row>
    <row r="113" spans="1:13" x14ac:dyDescent="0.25">
      <c r="A113" s="262" t="s">
        <v>668</v>
      </c>
      <c r="B113" s="42" t="s">
        <v>99</v>
      </c>
      <c r="C113" s="42">
        <v>2500</v>
      </c>
      <c r="D113" s="83" t="s">
        <v>28</v>
      </c>
      <c r="E113" s="83" t="s">
        <v>28</v>
      </c>
      <c r="F113" s="83" t="s">
        <v>28</v>
      </c>
      <c r="G113" s="83" t="s">
        <v>28</v>
      </c>
      <c r="H113" s="83" t="s">
        <v>28</v>
      </c>
      <c r="I113" s="83" t="s">
        <v>28</v>
      </c>
      <c r="J113" s="83" t="s">
        <v>28</v>
      </c>
      <c r="K113" s="83" t="s">
        <v>28</v>
      </c>
      <c r="L113" s="274" t="s">
        <v>28</v>
      </c>
      <c r="M113" s="84" t="s">
        <v>28</v>
      </c>
    </row>
    <row r="114" spans="1:13" ht="15.75" thickBot="1" x14ac:dyDescent="0.3">
      <c r="A114" s="268" t="s">
        <v>669</v>
      </c>
      <c r="B114" s="269" t="s">
        <v>99</v>
      </c>
      <c r="C114" s="269">
        <v>2500</v>
      </c>
      <c r="D114" s="85" t="s">
        <v>28</v>
      </c>
      <c r="E114" s="85" t="s">
        <v>28</v>
      </c>
      <c r="F114" s="85" t="s">
        <v>28</v>
      </c>
      <c r="G114" s="85" t="s">
        <v>28</v>
      </c>
      <c r="H114" s="85" t="s">
        <v>28</v>
      </c>
      <c r="I114" s="85" t="s">
        <v>28</v>
      </c>
      <c r="J114" s="85" t="s">
        <v>28</v>
      </c>
      <c r="K114" s="85" t="s">
        <v>28</v>
      </c>
      <c r="L114" s="275" t="s">
        <v>28</v>
      </c>
      <c r="M114" s="86" t="s">
        <v>28</v>
      </c>
    </row>
    <row r="115" spans="1:13" x14ac:dyDescent="0.25">
      <c r="A115" s="270" t="s">
        <v>670</v>
      </c>
      <c r="B115" s="271" t="s">
        <v>99</v>
      </c>
      <c r="C115" s="271">
        <v>2500</v>
      </c>
      <c r="D115" s="253" t="s">
        <v>28</v>
      </c>
      <c r="E115" s="253" t="s">
        <v>28</v>
      </c>
      <c r="F115" s="253" t="s">
        <v>28</v>
      </c>
      <c r="G115" s="253" t="s">
        <v>28</v>
      </c>
      <c r="H115" s="253" t="s">
        <v>28</v>
      </c>
      <c r="I115" s="253" t="s">
        <v>28</v>
      </c>
      <c r="J115" s="253" t="s">
        <v>28</v>
      </c>
      <c r="K115" s="253" t="s">
        <v>28</v>
      </c>
      <c r="L115" s="273" t="s">
        <v>28</v>
      </c>
      <c r="M115" s="254" t="s">
        <v>28</v>
      </c>
    </row>
    <row r="116" spans="1:13" x14ac:dyDescent="0.25">
      <c r="A116" s="262" t="s">
        <v>671</v>
      </c>
      <c r="B116" s="42" t="s">
        <v>99</v>
      </c>
      <c r="C116" s="42">
        <v>2500</v>
      </c>
      <c r="D116" s="83" t="s">
        <v>28</v>
      </c>
      <c r="E116" s="83" t="s">
        <v>28</v>
      </c>
      <c r="F116" s="83" t="s">
        <v>28</v>
      </c>
      <c r="G116" s="83" t="s">
        <v>28</v>
      </c>
      <c r="H116" s="83" t="s">
        <v>28</v>
      </c>
      <c r="I116" s="83" t="s">
        <v>28</v>
      </c>
      <c r="J116" s="83" t="s">
        <v>28</v>
      </c>
      <c r="K116" s="83" t="s">
        <v>28</v>
      </c>
      <c r="L116" s="274" t="s">
        <v>28</v>
      </c>
      <c r="M116" s="84" t="s">
        <v>28</v>
      </c>
    </row>
    <row r="117" spans="1:13" x14ac:dyDescent="0.25">
      <c r="A117" s="262" t="s">
        <v>672</v>
      </c>
      <c r="B117" s="42" t="s">
        <v>99</v>
      </c>
      <c r="C117" s="42">
        <v>2500</v>
      </c>
      <c r="D117" s="83" t="s">
        <v>28</v>
      </c>
      <c r="E117" s="83" t="s">
        <v>28</v>
      </c>
      <c r="F117" s="83" t="s">
        <v>28</v>
      </c>
      <c r="G117" s="83" t="s">
        <v>28</v>
      </c>
      <c r="H117" s="83" t="s">
        <v>28</v>
      </c>
      <c r="I117" s="83" t="s">
        <v>28</v>
      </c>
      <c r="J117" s="83" t="s">
        <v>28</v>
      </c>
      <c r="K117" s="83" t="s">
        <v>28</v>
      </c>
      <c r="L117" s="274" t="s">
        <v>28</v>
      </c>
      <c r="M117" s="84" t="s">
        <v>28</v>
      </c>
    </row>
    <row r="118" spans="1:13" ht="15.75" thickBot="1" x14ac:dyDescent="0.3">
      <c r="A118" s="268" t="s">
        <v>673</v>
      </c>
      <c r="B118" s="269" t="s">
        <v>99</v>
      </c>
      <c r="C118" s="269">
        <v>2500</v>
      </c>
      <c r="D118" s="85" t="s">
        <v>28</v>
      </c>
      <c r="E118" s="85" t="s">
        <v>28</v>
      </c>
      <c r="F118" s="85" t="s">
        <v>28</v>
      </c>
      <c r="G118" s="85" t="s">
        <v>28</v>
      </c>
      <c r="H118" s="85" t="s">
        <v>28</v>
      </c>
      <c r="I118" s="85" t="s">
        <v>28</v>
      </c>
      <c r="J118" s="85" t="s">
        <v>28</v>
      </c>
      <c r="K118" s="85" t="s">
        <v>28</v>
      </c>
      <c r="L118" s="275" t="s">
        <v>28</v>
      </c>
      <c r="M118" s="86" t="s">
        <v>28</v>
      </c>
    </row>
    <row r="119" spans="1:13" x14ac:dyDescent="0.25">
      <c r="A119" s="270" t="s">
        <v>674</v>
      </c>
      <c r="B119" s="271" t="s">
        <v>99</v>
      </c>
      <c r="C119" s="271">
        <v>2500</v>
      </c>
      <c r="D119" s="253" t="s">
        <v>28</v>
      </c>
      <c r="E119" s="253" t="s">
        <v>28</v>
      </c>
      <c r="F119" s="253" t="s">
        <v>28</v>
      </c>
      <c r="G119" s="253" t="s">
        <v>28</v>
      </c>
      <c r="H119" s="253" t="s">
        <v>28</v>
      </c>
      <c r="I119" s="253" t="s">
        <v>28</v>
      </c>
      <c r="J119" s="253" t="s">
        <v>28</v>
      </c>
      <c r="K119" s="253" t="s">
        <v>28</v>
      </c>
      <c r="L119" s="273" t="s">
        <v>28</v>
      </c>
      <c r="M119" s="254" t="s">
        <v>28</v>
      </c>
    </row>
    <row r="120" spans="1:13" x14ac:dyDescent="0.25">
      <c r="A120" s="262" t="s">
        <v>675</v>
      </c>
      <c r="B120" s="42" t="s">
        <v>99</v>
      </c>
      <c r="C120" s="42">
        <v>2500</v>
      </c>
      <c r="D120" s="83" t="s">
        <v>28</v>
      </c>
      <c r="E120" s="83" t="s">
        <v>28</v>
      </c>
      <c r="F120" s="83" t="s">
        <v>28</v>
      </c>
      <c r="G120" s="83" t="s">
        <v>28</v>
      </c>
      <c r="H120" s="83" t="s">
        <v>28</v>
      </c>
      <c r="I120" s="83" t="s">
        <v>28</v>
      </c>
      <c r="J120" s="83" t="s">
        <v>28</v>
      </c>
      <c r="K120" s="83" t="s">
        <v>28</v>
      </c>
      <c r="L120" s="274" t="s">
        <v>28</v>
      </c>
      <c r="M120" s="84" t="s">
        <v>28</v>
      </c>
    </row>
    <row r="121" spans="1:13" x14ac:dyDescent="0.25">
      <c r="A121" s="262" t="s">
        <v>676</v>
      </c>
      <c r="B121" s="42" t="s">
        <v>99</v>
      </c>
      <c r="C121" s="42">
        <v>2500</v>
      </c>
      <c r="D121" s="83" t="s">
        <v>28</v>
      </c>
      <c r="E121" s="83" t="s">
        <v>28</v>
      </c>
      <c r="F121" s="83" t="s">
        <v>28</v>
      </c>
      <c r="G121" s="83" t="s">
        <v>28</v>
      </c>
      <c r="H121" s="83" t="s">
        <v>28</v>
      </c>
      <c r="I121" s="83" t="s">
        <v>28</v>
      </c>
      <c r="J121" s="83" t="s">
        <v>28</v>
      </c>
      <c r="K121" s="83" t="s">
        <v>28</v>
      </c>
      <c r="L121" s="274" t="s">
        <v>28</v>
      </c>
      <c r="M121" s="84" t="s">
        <v>28</v>
      </c>
    </row>
    <row r="122" spans="1:13" ht="15.75" thickBot="1" x14ac:dyDescent="0.3">
      <c r="A122" s="268" t="s">
        <v>677</v>
      </c>
      <c r="B122" s="269" t="s">
        <v>99</v>
      </c>
      <c r="C122" s="269">
        <v>2500</v>
      </c>
      <c r="D122" s="85" t="s">
        <v>28</v>
      </c>
      <c r="E122" s="85" t="s">
        <v>28</v>
      </c>
      <c r="F122" s="85" t="s">
        <v>28</v>
      </c>
      <c r="G122" s="85" t="s">
        <v>28</v>
      </c>
      <c r="H122" s="85" t="s">
        <v>28</v>
      </c>
      <c r="I122" s="85" t="s">
        <v>28</v>
      </c>
      <c r="J122" s="85" t="s">
        <v>28</v>
      </c>
      <c r="K122" s="85" t="s">
        <v>28</v>
      </c>
      <c r="L122" s="275" t="s">
        <v>28</v>
      </c>
      <c r="M122" s="86" t="s">
        <v>28</v>
      </c>
    </row>
    <row r="123" spans="1:13" x14ac:dyDescent="0.25">
      <c r="A123" s="270" t="s">
        <v>678</v>
      </c>
      <c r="B123" s="271" t="s">
        <v>99</v>
      </c>
      <c r="C123" s="271">
        <v>3500</v>
      </c>
      <c r="D123" s="253" t="s">
        <v>28</v>
      </c>
      <c r="E123" s="253" t="s">
        <v>28</v>
      </c>
      <c r="F123" s="253" t="s">
        <v>28</v>
      </c>
      <c r="G123" s="253" t="s">
        <v>28</v>
      </c>
      <c r="H123" s="253" t="s">
        <v>28</v>
      </c>
      <c r="I123" s="253" t="s">
        <v>28</v>
      </c>
      <c r="J123" s="253" t="s">
        <v>28</v>
      </c>
      <c r="K123" s="253" t="s">
        <v>28</v>
      </c>
      <c r="L123" s="273" t="s">
        <v>28</v>
      </c>
      <c r="M123" s="254" t="s">
        <v>28</v>
      </c>
    </row>
    <row r="124" spans="1:13" x14ac:dyDescent="0.25">
      <c r="A124" s="262" t="s">
        <v>679</v>
      </c>
      <c r="B124" s="42" t="s">
        <v>99</v>
      </c>
      <c r="C124" s="42">
        <v>3500</v>
      </c>
      <c r="D124" s="83" t="s">
        <v>28</v>
      </c>
      <c r="E124" s="83" t="s">
        <v>28</v>
      </c>
      <c r="F124" s="83" t="s">
        <v>28</v>
      </c>
      <c r="G124" s="83" t="s">
        <v>28</v>
      </c>
      <c r="H124" s="83" t="s">
        <v>28</v>
      </c>
      <c r="I124" s="83" t="s">
        <v>28</v>
      </c>
      <c r="J124" s="83" t="s">
        <v>28</v>
      </c>
      <c r="K124" s="83" t="s">
        <v>28</v>
      </c>
      <c r="L124" s="274" t="s">
        <v>28</v>
      </c>
      <c r="M124" s="84" t="s">
        <v>28</v>
      </c>
    </row>
    <row r="125" spans="1:13" x14ac:dyDescent="0.25">
      <c r="A125" s="262" t="s">
        <v>680</v>
      </c>
      <c r="B125" s="42" t="s">
        <v>99</v>
      </c>
      <c r="C125" s="42">
        <v>3500</v>
      </c>
      <c r="D125" s="83" t="s">
        <v>28</v>
      </c>
      <c r="E125" s="83" t="s">
        <v>28</v>
      </c>
      <c r="F125" s="83" t="s">
        <v>28</v>
      </c>
      <c r="G125" s="83" t="s">
        <v>28</v>
      </c>
      <c r="H125" s="83" t="s">
        <v>28</v>
      </c>
      <c r="I125" s="83" t="s">
        <v>28</v>
      </c>
      <c r="J125" s="83" t="s">
        <v>28</v>
      </c>
      <c r="K125" s="83" t="s">
        <v>28</v>
      </c>
      <c r="L125" s="274" t="s">
        <v>28</v>
      </c>
      <c r="M125" s="84" t="s">
        <v>28</v>
      </c>
    </row>
    <row r="126" spans="1:13" x14ac:dyDescent="0.25">
      <c r="A126" s="262" t="s">
        <v>681</v>
      </c>
      <c r="B126" s="42" t="s">
        <v>99</v>
      </c>
      <c r="C126" s="42">
        <v>3500</v>
      </c>
      <c r="D126" s="83" t="s">
        <v>28</v>
      </c>
      <c r="E126" s="83" t="s">
        <v>28</v>
      </c>
      <c r="F126" s="83" t="s">
        <v>28</v>
      </c>
      <c r="G126" s="83" t="s">
        <v>28</v>
      </c>
      <c r="H126" s="83" t="s">
        <v>28</v>
      </c>
      <c r="I126" s="83" t="s">
        <v>28</v>
      </c>
      <c r="J126" s="83" t="s">
        <v>28</v>
      </c>
      <c r="K126" s="83" t="s">
        <v>28</v>
      </c>
      <c r="L126" s="274" t="s">
        <v>28</v>
      </c>
      <c r="M126" s="84" t="s">
        <v>28</v>
      </c>
    </row>
    <row r="127" spans="1:13" x14ac:dyDescent="0.25">
      <c r="A127" s="262" t="s">
        <v>682</v>
      </c>
      <c r="B127" s="42" t="s">
        <v>99</v>
      </c>
      <c r="C127" s="42">
        <v>3500</v>
      </c>
      <c r="D127" s="83" t="s">
        <v>28</v>
      </c>
      <c r="E127" s="83" t="s">
        <v>28</v>
      </c>
      <c r="F127" s="83" t="s">
        <v>28</v>
      </c>
      <c r="G127" s="83" t="s">
        <v>28</v>
      </c>
      <c r="H127" s="83" t="s">
        <v>28</v>
      </c>
      <c r="I127" s="83" t="s">
        <v>28</v>
      </c>
      <c r="J127" s="83" t="s">
        <v>28</v>
      </c>
      <c r="K127" s="83" t="s">
        <v>28</v>
      </c>
      <c r="L127" s="274" t="s">
        <v>28</v>
      </c>
      <c r="M127" s="84" t="s">
        <v>28</v>
      </c>
    </row>
    <row r="128" spans="1:13" x14ac:dyDescent="0.25">
      <c r="A128" s="262" t="s">
        <v>683</v>
      </c>
      <c r="B128" s="42" t="s">
        <v>99</v>
      </c>
      <c r="C128" s="42">
        <v>3500</v>
      </c>
      <c r="D128" s="83" t="s">
        <v>28</v>
      </c>
      <c r="E128" s="83" t="s">
        <v>28</v>
      </c>
      <c r="F128" s="83" t="s">
        <v>28</v>
      </c>
      <c r="G128" s="83" t="s">
        <v>28</v>
      </c>
      <c r="H128" s="83" t="s">
        <v>28</v>
      </c>
      <c r="I128" s="83" t="s">
        <v>28</v>
      </c>
      <c r="J128" s="83" t="s">
        <v>28</v>
      </c>
      <c r="K128" s="83" t="s">
        <v>28</v>
      </c>
      <c r="L128" s="274" t="s">
        <v>28</v>
      </c>
      <c r="M128" s="84" t="s">
        <v>28</v>
      </c>
    </row>
    <row r="129" spans="1:13" x14ac:dyDescent="0.25">
      <c r="A129" s="262" t="s">
        <v>684</v>
      </c>
      <c r="B129" s="42" t="s">
        <v>99</v>
      </c>
      <c r="C129" s="42">
        <v>3500</v>
      </c>
      <c r="D129" s="83" t="s">
        <v>28</v>
      </c>
      <c r="E129" s="83" t="s">
        <v>28</v>
      </c>
      <c r="F129" s="83" t="s">
        <v>28</v>
      </c>
      <c r="G129" s="83" t="s">
        <v>28</v>
      </c>
      <c r="H129" s="83" t="s">
        <v>28</v>
      </c>
      <c r="I129" s="83" t="s">
        <v>28</v>
      </c>
      <c r="J129" s="83" t="s">
        <v>28</v>
      </c>
      <c r="K129" s="83" t="s">
        <v>28</v>
      </c>
      <c r="L129" s="274" t="s">
        <v>28</v>
      </c>
      <c r="M129" s="84" t="s">
        <v>28</v>
      </c>
    </row>
    <row r="130" spans="1:13" ht="15.75" thickBot="1" x14ac:dyDescent="0.3">
      <c r="A130" s="268" t="s">
        <v>685</v>
      </c>
      <c r="B130" s="269" t="s">
        <v>99</v>
      </c>
      <c r="C130" s="269">
        <v>3500</v>
      </c>
      <c r="D130" s="85" t="s">
        <v>28</v>
      </c>
      <c r="E130" s="85" t="s">
        <v>28</v>
      </c>
      <c r="F130" s="85" t="s">
        <v>28</v>
      </c>
      <c r="G130" s="85" t="s">
        <v>28</v>
      </c>
      <c r="H130" s="85" t="s">
        <v>28</v>
      </c>
      <c r="I130" s="85" t="s">
        <v>28</v>
      </c>
      <c r="J130" s="85" t="s">
        <v>28</v>
      </c>
      <c r="K130" s="85" t="s">
        <v>28</v>
      </c>
      <c r="L130" s="275" t="s">
        <v>28</v>
      </c>
      <c r="M130" s="86" t="s">
        <v>28</v>
      </c>
    </row>
    <row r="131" spans="1:13" x14ac:dyDescent="0.25">
      <c r="A131" s="270" t="s">
        <v>686</v>
      </c>
      <c r="B131" s="271" t="s">
        <v>99</v>
      </c>
      <c r="C131" s="271">
        <v>3500</v>
      </c>
      <c r="D131" s="253" t="s">
        <v>28</v>
      </c>
      <c r="E131" s="253" t="s">
        <v>28</v>
      </c>
      <c r="F131" s="253" t="s">
        <v>28</v>
      </c>
      <c r="G131" s="253" t="s">
        <v>28</v>
      </c>
      <c r="H131" s="253" t="s">
        <v>28</v>
      </c>
      <c r="I131" s="253" t="s">
        <v>28</v>
      </c>
      <c r="J131" s="253" t="s">
        <v>28</v>
      </c>
      <c r="K131" s="253" t="s">
        <v>28</v>
      </c>
      <c r="L131" s="273" t="s">
        <v>28</v>
      </c>
      <c r="M131" s="254" t="s">
        <v>28</v>
      </c>
    </row>
    <row r="132" spans="1:13" x14ac:dyDescent="0.25">
      <c r="A132" s="262" t="s">
        <v>687</v>
      </c>
      <c r="B132" s="42" t="s">
        <v>99</v>
      </c>
      <c r="C132" s="42">
        <v>3500</v>
      </c>
      <c r="D132" s="83" t="s">
        <v>28</v>
      </c>
      <c r="E132" s="83" t="s">
        <v>28</v>
      </c>
      <c r="F132" s="83" t="s">
        <v>28</v>
      </c>
      <c r="G132" s="83" t="s">
        <v>28</v>
      </c>
      <c r="H132" s="83" t="s">
        <v>28</v>
      </c>
      <c r="I132" s="83" t="s">
        <v>28</v>
      </c>
      <c r="J132" s="83" t="s">
        <v>28</v>
      </c>
      <c r="K132" s="83" t="s">
        <v>28</v>
      </c>
      <c r="L132" s="274" t="s">
        <v>28</v>
      </c>
      <c r="M132" s="84" t="s">
        <v>28</v>
      </c>
    </row>
    <row r="133" spans="1:13" x14ac:dyDescent="0.25">
      <c r="A133" s="262" t="s">
        <v>688</v>
      </c>
      <c r="B133" s="42" t="s">
        <v>99</v>
      </c>
      <c r="C133" s="42">
        <v>3500</v>
      </c>
      <c r="D133" s="83" t="s">
        <v>28</v>
      </c>
      <c r="E133" s="83" t="s">
        <v>28</v>
      </c>
      <c r="F133" s="83" t="s">
        <v>28</v>
      </c>
      <c r="G133" s="83" t="s">
        <v>28</v>
      </c>
      <c r="H133" s="83" t="s">
        <v>28</v>
      </c>
      <c r="I133" s="83" t="s">
        <v>28</v>
      </c>
      <c r="J133" s="83" t="s">
        <v>28</v>
      </c>
      <c r="K133" s="83" t="s">
        <v>28</v>
      </c>
      <c r="L133" s="274" t="s">
        <v>28</v>
      </c>
      <c r="M133" s="84" t="s">
        <v>28</v>
      </c>
    </row>
    <row r="134" spans="1:13" x14ac:dyDescent="0.25">
      <c r="A134" s="262" t="s">
        <v>689</v>
      </c>
      <c r="B134" s="42" t="s">
        <v>99</v>
      </c>
      <c r="C134" s="42">
        <v>3500</v>
      </c>
      <c r="D134" s="83" t="s">
        <v>28</v>
      </c>
      <c r="E134" s="83" t="s">
        <v>28</v>
      </c>
      <c r="F134" s="83" t="s">
        <v>28</v>
      </c>
      <c r="G134" s="83" t="s">
        <v>28</v>
      </c>
      <c r="H134" s="83" t="s">
        <v>28</v>
      </c>
      <c r="I134" s="83" t="s">
        <v>28</v>
      </c>
      <c r="J134" s="83" t="s">
        <v>28</v>
      </c>
      <c r="K134" s="83" t="s">
        <v>28</v>
      </c>
      <c r="L134" s="274" t="s">
        <v>28</v>
      </c>
      <c r="M134" s="84" t="s">
        <v>28</v>
      </c>
    </row>
    <row r="135" spans="1:13" x14ac:dyDescent="0.25">
      <c r="A135" s="262" t="s">
        <v>690</v>
      </c>
      <c r="B135" s="42" t="s">
        <v>99</v>
      </c>
      <c r="C135" s="42">
        <v>3500</v>
      </c>
      <c r="D135" s="83" t="s">
        <v>28</v>
      </c>
      <c r="E135" s="83" t="s">
        <v>28</v>
      </c>
      <c r="F135" s="83" t="s">
        <v>28</v>
      </c>
      <c r="G135" s="83" t="s">
        <v>28</v>
      </c>
      <c r="H135" s="83" t="s">
        <v>28</v>
      </c>
      <c r="I135" s="83" t="s">
        <v>28</v>
      </c>
      <c r="J135" s="83" t="s">
        <v>28</v>
      </c>
      <c r="K135" s="83" t="s">
        <v>28</v>
      </c>
      <c r="L135" s="274" t="s">
        <v>28</v>
      </c>
      <c r="M135" s="84" t="s">
        <v>28</v>
      </c>
    </row>
    <row r="136" spans="1:13" x14ac:dyDescent="0.25">
      <c r="A136" s="262" t="s">
        <v>691</v>
      </c>
      <c r="B136" s="42" t="s">
        <v>99</v>
      </c>
      <c r="C136" s="42">
        <v>3500</v>
      </c>
      <c r="D136" s="83" t="s">
        <v>28</v>
      </c>
      <c r="E136" s="83" t="s">
        <v>28</v>
      </c>
      <c r="F136" s="83" t="s">
        <v>28</v>
      </c>
      <c r="G136" s="83" t="s">
        <v>28</v>
      </c>
      <c r="H136" s="83" t="s">
        <v>28</v>
      </c>
      <c r="I136" s="83" t="s">
        <v>28</v>
      </c>
      <c r="J136" s="83" t="s">
        <v>28</v>
      </c>
      <c r="K136" s="83" t="s">
        <v>28</v>
      </c>
      <c r="L136" s="274" t="s">
        <v>28</v>
      </c>
      <c r="M136" s="84" t="s">
        <v>28</v>
      </c>
    </row>
    <row r="137" spans="1:13" x14ac:dyDescent="0.25">
      <c r="A137" s="262" t="s">
        <v>692</v>
      </c>
      <c r="B137" s="42" t="s">
        <v>99</v>
      </c>
      <c r="C137" s="42">
        <v>3500</v>
      </c>
      <c r="D137" s="83" t="s">
        <v>28</v>
      </c>
      <c r="E137" s="83" t="s">
        <v>28</v>
      </c>
      <c r="F137" s="83" t="s">
        <v>28</v>
      </c>
      <c r="G137" s="83" t="s">
        <v>28</v>
      </c>
      <c r="H137" s="83" t="s">
        <v>28</v>
      </c>
      <c r="I137" s="83" t="s">
        <v>28</v>
      </c>
      <c r="J137" s="83" t="s">
        <v>28</v>
      </c>
      <c r="K137" s="83" t="s">
        <v>28</v>
      </c>
      <c r="L137" s="274" t="s">
        <v>28</v>
      </c>
      <c r="M137" s="84" t="s">
        <v>28</v>
      </c>
    </row>
    <row r="138" spans="1:13" ht="15.75" thickBot="1" x14ac:dyDescent="0.3">
      <c r="A138" s="268" t="s">
        <v>693</v>
      </c>
      <c r="B138" s="269" t="s">
        <v>99</v>
      </c>
      <c r="C138" s="269">
        <v>3500</v>
      </c>
      <c r="D138" s="85" t="s">
        <v>28</v>
      </c>
      <c r="E138" s="85" t="s">
        <v>28</v>
      </c>
      <c r="F138" s="85" t="s">
        <v>28</v>
      </c>
      <c r="G138" s="85" t="s">
        <v>28</v>
      </c>
      <c r="H138" s="85" t="s">
        <v>28</v>
      </c>
      <c r="I138" s="85" t="s">
        <v>28</v>
      </c>
      <c r="J138" s="85" t="s">
        <v>28</v>
      </c>
      <c r="K138" s="85" t="s">
        <v>28</v>
      </c>
      <c r="L138" s="275" t="s">
        <v>28</v>
      </c>
      <c r="M138" s="86" t="s">
        <v>28</v>
      </c>
    </row>
    <row r="139" spans="1:13" x14ac:dyDescent="0.25">
      <c r="A139" s="270" t="s">
        <v>694</v>
      </c>
      <c r="B139" s="271" t="s">
        <v>99</v>
      </c>
      <c r="C139" s="271">
        <v>3500</v>
      </c>
      <c r="D139" s="253" t="s">
        <v>28</v>
      </c>
      <c r="E139" s="253" t="s">
        <v>28</v>
      </c>
      <c r="F139" s="253" t="s">
        <v>28</v>
      </c>
      <c r="G139" s="253" t="s">
        <v>28</v>
      </c>
      <c r="H139" s="253" t="s">
        <v>28</v>
      </c>
      <c r="I139" s="253" t="s">
        <v>28</v>
      </c>
      <c r="J139" s="253" t="s">
        <v>28</v>
      </c>
      <c r="K139" s="253" t="s">
        <v>28</v>
      </c>
      <c r="L139" s="273" t="s">
        <v>28</v>
      </c>
      <c r="M139" s="254" t="s">
        <v>28</v>
      </c>
    </row>
    <row r="140" spans="1:13" x14ac:dyDescent="0.25">
      <c r="A140" s="262" t="s">
        <v>695</v>
      </c>
      <c r="B140" s="42" t="s">
        <v>99</v>
      </c>
      <c r="C140" s="42">
        <v>3500</v>
      </c>
      <c r="D140" s="83" t="s">
        <v>28</v>
      </c>
      <c r="E140" s="83" t="s">
        <v>28</v>
      </c>
      <c r="F140" s="83" t="s">
        <v>28</v>
      </c>
      <c r="G140" s="83" t="s">
        <v>28</v>
      </c>
      <c r="H140" s="83" t="s">
        <v>28</v>
      </c>
      <c r="I140" s="83" t="s">
        <v>28</v>
      </c>
      <c r="J140" s="83" t="s">
        <v>28</v>
      </c>
      <c r="K140" s="83" t="s">
        <v>28</v>
      </c>
      <c r="L140" s="274" t="s">
        <v>28</v>
      </c>
      <c r="M140" s="84" t="s">
        <v>28</v>
      </c>
    </row>
    <row r="141" spans="1:13" x14ac:dyDescent="0.25">
      <c r="A141" s="262" t="s">
        <v>696</v>
      </c>
      <c r="B141" s="42" t="s">
        <v>99</v>
      </c>
      <c r="C141" s="42">
        <v>3500</v>
      </c>
      <c r="D141" s="83" t="s">
        <v>28</v>
      </c>
      <c r="E141" s="83" t="s">
        <v>28</v>
      </c>
      <c r="F141" s="83" t="s">
        <v>28</v>
      </c>
      <c r="G141" s="83" t="s">
        <v>28</v>
      </c>
      <c r="H141" s="83" t="s">
        <v>28</v>
      </c>
      <c r="I141" s="83" t="s">
        <v>28</v>
      </c>
      <c r="J141" s="83" t="s">
        <v>28</v>
      </c>
      <c r="K141" s="83" t="s">
        <v>28</v>
      </c>
      <c r="L141" s="274" t="s">
        <v>28</v>
      </c>
      <c r="M141" s="84" t="s">
        <v>28</v>
      </c>
    </row>
    <row r="142" spans="1:13" x14ac:dyDescent="0.25">
      <c r="A142" s="262" t="s">
        <v>697</v>
      </c>
      <c r="B142" s="42" t="s">
        <v>99</v>
      </c>
      <c r="C142" s="42">
        <v>3500</v>
      </c>
      <c r="D142" s="83" t="s">
        <v>28</v>
      </c>
      <c r="E142" s="83" t="s">
        <v>28</v>
      </c>
      <c r="F142" s="83" t="s">
        <v>28</v>
      </c>
      <c r="G142" s="83" t="s">
        <v>28</v>
      </c>
      <c r="H142" s="83" t="s">
        <v>28</v>
      </c>
      <c r="I142" s="83" t="s">
        <v>28</v>
      </c>
      <c r="J142" s="83" t="s">
        <v>28</v>
      </c>
      <c r="K142" s="83" t="s">
        <v>28</v>
      </c>
      <c r="L142" s="274" t="s">
        <v>28</v>
      </c>
      <c r="M142" s="84" t="s">
        <v>28</v>
      </c>
    </row>
    <row r="143" spans="1:13" x14ac:dyDescent="0.25">
      <c r="A143" s="262" t="s">
        <v>698</v>
      </c>
      <c r="B143" s="42" t="s">
        <v>99</v>
      </c>
      <c r="C143" s="42">
        <v>3500</v>
      </c>
      <c r="D143" s="83" t="s">
        <v>28</v>
      </c>
      <c r="E143" s="83" t="s">
        <v>28</v>
      </c>
      <c r="F143" s="83" t="s">
        <v>28</v>
      </c>
      <c r="G143" s="83" t="s">
        <v>28</v>
      </c>
      <c r="H143" s="83" t="s">
        <v>28</v>
      </c>
      <c r="I143" s="83" t="s">
        <v>28</v>
      </c>
      <c r="J143" s="83" t="s">
        <v>28</v>
      </c>
      <c r="K143" s="83" t="s">
        <v>28</v>
      </c>
      <c r="L143" s="274" t="s">
        <v>28</v>
      </c>
      <c r="M143" s="84" t="s">
        <v>28</v>
      </c>
    </row>
    <row r="144" spans="1:13" x14ac:dyDescent="0.25">
      <c r="A144" s="262" t="s">
        <v>699</v>
      </c>
      <c r="B144" s="42" t="s">
        <v>99</v>
      </c>
      <c r="C144" s="42">
        <v>3500</v>
      </c>
      <c r="D144" s="83" t="s">
        <v>28</v>
      </c>
      <c r="E144" s="83" t="s">
        <v>28</v>
      </c>
      <c r="F144" s="83" t="s">
        <v>28</v>
      </c>
      <c r="G144" s="83" t="s">
        <v>28</v>
      </c>
      <c r="H144" s="83" t="s">
        <v>28</v>
      </c>
      <c r="I144" s="83" t="s">
        <v>28</v>
      </c>
      <c r="J144" s="83" t="s">
        <v>28</v>
      </c>
      <c r="K144" s="83" t="s">
        <v>28</v>
      </c>
      <c r="L144" s="274" t="s">
        <v>28</v>
      </c>
      <c r="M144" s="84" t="s">
        <v>28</v>
      </c>
    </row>
    <row r="145" spans="1:13" x14ac:dyDescent="0.25">
      <c r="A145" s="262" t="s">
        <v>700</v>
      </c>
      <c r="B145" s="42" t="s">
        <v>99</v>
      </c>
      <c r="C145" s="42">
        <v>3500</v>
      </c>
      <c r="D145" s="83" t="s">
        <v>28</v>
      </c>
      <c r="E145" s="83" t="s">
        <v>28</v>
      </c>
      <c r="F145" s="83" t="s">
        <v>28</v>
      </c>
      <c r="G145" s="83" t="s">
        <v>28</v>
      </c>
      <c r="H145" s="83" t="s">
        <v>28</v>
      </c>
      <c r="I145" s="83" t="s">
        <v>28</v>
      </c>
      <c r="J145" s="83" t="s">
        <v>28</v>
      </c>
      <c r="K145" s="83" t="s">
        <v>28</v>
      </c>
      <c r="L145" s="274" t="s">
        <v>28</v>
      </c>
      <c r="M145" s="84" t="s">
        <v>28</v>
      </c>
    </row>
    <row r="146" spans="1:13" ht="15.75" thickBot="1" x14ac:dyDescent="0.3">
      <c r="A146" s="268" t="s">
        <v>701</v>
      </c>
      <c r="B146" s="269" t="s">
        <v>99</v>
      </c>
      <c r="C146" s="269">
        <v>3500</v>
      </c>
      <c r="D146" s="85" t="s">
        <v>28</v>
      </c>
      <c r="E146" s="85" t="s">
        <v>28</v>
      </c>
      <c r="F146" s="85" t="s">
        <v>28</v>
      </c>
      <c r="G146" s="85" t="s">
        <v>28</v>
      </c>
      <c r="H146" s="85" t="s">
        <v>28</v>
      </c>
      <c r="I146" s="85" t="s">
        <v>28</v>
      </c>
      <c r="J146" s="85" t="s">
        <v>28</v>
      </c>
      <c r="K146" s="85" t="s">
        <v>28</v>
      </c>
      <c r="L146" s="275" t="s">
        <v>28</v>
      </c>
      <c r="M146" s="86" t="s">
        <v>28</v>
      </c>
    </row>
    <row r="147" spans="1:13" x14ac:dyDescent="0.25">
      <c r="A147" s="270" t="s">
        <v>702</v>
      </c>
      <c r="B147" s="271" t="s">
        <v>99</v>
      </c>
      <c r="C147" s="271">
        <v>3500</v>
      </c>
      <c r="D147" s="253" t="s">
        <v>28</v>
      </c>
      <c r="E147" s="253" t="s">
        <v>28</v>
      </c>
      <c r="F147" s="253" t="s">
        <v>28</v>
      </c>
      <c r="G147" s="253" t="s">
        <v>28</v>
      </c>
      <c r="H147" s="253" t="s">
        <v>28</v>
      </c>
      <c r="I147" s="253" t="s">
        <v>28</v>
      </c>
      <c r="J147" s="253" t="s">
        <v>28</v>
      </c>
      <c r="K147" s="253" t="s">
        <v>28</v>
      </c>
      <c r="L147" s="273" t="s">
        <v>28</v>
      </c>
      <c r="M147" s="254" t="s">
        <v>28</v>
      </c>
    </row>
    <row r="148" spans="1:13" x14ac:dyDescent="0.25">
      <c r="A148" s="262" t="s">
        <v>703</v>
      </c>
      <c r="B148" s="42" t="s">
        <v>99</v>
      </c>
      <c r="C148" s="42">
        <v>3500</v>
      </c>
      <c r="D148" s="83" t="s">
        <v>28</v>
      </c>
      <c r="E148" s="83" t="s">
        <v>28</v>
      </c>
      <c r="F148" s="83" t="s">
        <v>28</v>
      </c>
      <c r="G148" s="83" t="s">
        <v>28</v>
      </c>
      <c r="H148" s="83" t="s">
        <v>28</v>
      </c>
      <c r="I148" s="83" t="s">
        <v>28</v>
      </c>
      <c r="J148" s="83" t="s">
        <v>28</v>
      </c>
      <c r="K148" s="83" t="s">
        <v>28</v>
      </c>
      <c r="L148" s="274" t="s">
        <v>28</v>
      </c>
      <c r="M148" s="84" t="s">
        <v>28</v>
      </c>
    </row>
    <row r="149" spans="1:13" x14ac:dyDescent="0.25">
      <c r="A149" s="262" t="s">
        <v>704</v>
      </c>
      <c r="B149" s="42" t="s">
        <v>99</v>
      </c>
      <c r="C149" s="42">
        <v>3500</v>
      </c>
      <c r="D149" s="83" t="s">
        <v>28</v>
      </c>
      <c r="E149" s="83" t="s">
        <v>28</v>
      </c>
      <c r="F149" s="83" t="s">
        <v>28</v>
      </c>
      <c r="G149" s="83" t="s">
        <v>28</v>
      </c>
      <c r="H149" s="83" t="s">
        <v>28</v>
      </c>
      <c r="I149" s="83" t="s">
        <v>28</v>
      </c>
      <c r="J149" s="83" t="s">
        <v>28</v>
      </c>
      <c r="K149" s="83" t="s">
        <v>28</v>
      </c>
      <c r="L149" s="274" t="s">
        <v>28</v>
      </c>
      <c r="M149" s="84" t="s">
        <v>28</v>
      </c>
    </row>
    <row r="150" spans="1:13" x14ac:dyDescent="0.25">
      <c r="A150" s="262" t="s">
        <v>705</v>
      </c>
      <c r="B150" s="42" t="s">
        <v>99</v>
      </c>
      <c r="C150" s="42">
        <v>3500</v>
      </c>
      <c r="D150" s="83" t="s">
        <v>28</v>
      </c>
      <c r="E150" s="83" t="s">
        <v>28</v>
      </c>
      <c r="F150" s="83" t="s">
        <v>28</v>
      </c>
      <c r="G150" s="83" t="s">
        <v>28</v>
      </c>
      <c r="H150" s="83" t="s">
        <v>28</v>
      </c>
      <c r="I150" s="83" t="s">
        <v>28</v>
      </c>
      <c r="J150" s="83" t="s">
        <v>28</v>
      </c>
      <c r="K150" s="83" t="s">
        <v>28</v>
      </c>
      <c r="L150" s="274" t="s">
        <v>28</v>
      </c>
      <c r="M150" s="84" t="s">
        <v>28</v>
      </c>
    </row>
    <row r="151" spans="1:13" x14ac:dyDescent="0.25">
      <c r="A151" s="262" t="s">
        <v>706</v>
      </c>
      <c r="B151" s="42" t="s">
        <v>99</v>
      </c>
      <c r="C151" s="42">
        <v>3500</v>
      </c>
      <c r="D151" s="83" t="s">
        <v>28</v>
      </c>
      <c r="E151" s="83" t="s">
        <v>28</v>
      </c>
      <c r="F151" s="83" t="s">
        <v>28</v>
      </c>
      <c r="G151" s="83" t="s">
        <v>28</v>
      </c>
      <c r="H151" s="83" t="s">
        <v>28</v>
      </c>
      <c r="I151" s="83" t="s">
        <v>28</v>
      </c>
      <c r="J151" s="83" t="s">
        <v>28</v>
      </c>
      <c r="K151" s="83" t="s">
        <v>28</v>
      </c>
      <c r="L151" s="274" t="s">
        <v>28</v>
      </c>
      <c r="M151" s="84" t="s">
        <v>28</v>
      </c>
    </row>
    <row r="152" spans="1:13" x14ac:dyDescent="0.25">
      <c r="A152" s="262" t="s">
        <v>707</v>
      </c>
      <c r="B152" s="42" t="s">
        <v>99</v>
      </c>
      <c r="C152" s="42">
        <v>3500</v>
      </c>
      <c r="D152" s="83" t="s">
        <v>28</v>
      </c>
      <c r="E152" s="83" t="s">
        <v>28</v>
      </c>
      <c r="F152" s="83" t="s">
        <v>28</v>
      </c>
      <c r="G152" s="83" t="s">
        <v>28</v>
      </c>
      <c r="H152" s="83" t="s">
        <v>28</v>
      </c>
      <c r="I152" s="83" t="s">
        <v>28</v>
      </c>
      <c r="J152" s="83" t="s">
        <v>28</v>
      </c>
      <c r="K152" s="83" t="s">
        <v>28</v>
      </c>
      <c r="L152" s="274" t="s">
        <v>28</v>
      </c>
      <c r="M152" s="84" t="s">
        <v>28</v>
      </c>
    </row>
    <row r="153" spans="1:13" x14ac:dyDescent="0.25">
      <c r="A153" s="262" t="s">
        <v>708</v>
      </c>
      <c r="B153" s="42" t="s">
        <v>99</v>
      </c>
      <c r="C153" s="42">
        <v>3500</v>
      </c>
      <c r="D153" s="83" t="s">
        <v>28</v>
      </c>
      <c r="E153" s="83" t="s">
        <v>28</v>
      </c>
      <c r="F153" s="83" t="s">
        <v>28</v>
      </c>
      <c r="G153" s="83" t="s">
        <v>28</v>
      </c>
      <c r="H153" s="83" t="s">
        <v>28</v>
      </c>
      <c r="I153" s="83" t="s">
        <v>28</v>
      </c>
      <c r="J153" s="83" t="s">
        <v>28</v>
      </c>
      <c r="K153" s="83" t="s">
        <v>28</v>
      </c>
      <c r="L153" s="274" t="s">
        <v>28</v>
      </c>
      <c r="M153" s="84" t="s">
        <v>28</v>
      </c>
    </row>
    <row r="154" spans="1:13" ht="15.75" thickBot="1" x14ac:dyDescent="0.3">
      <c r="A154" s="268" t="s">
        <v>709</v>
      </c>
      <c r="B154" s="269" t="s">
        <v>99</v>
      </c>
      <c r="C154" s="269">
        <v>3500</v>
      </c>
      <c r="D154" s="85" t="s">
        <v>28</v>
      </c>
      <c r="E154" s="85" t="s">
        <v>28</v>
      </c>
      <c r="F154" s="85" t="s">
        <v>28</v>
      </c>
      <c r="G154" s="85" t="s">
        <v>28</v>
      </c>
      <c r="H154" s="85" t="s">
        <v>28</v>
      </c>
      <c r="I154" s="85" t="s">
        <v>28</v>
      </c>
      <c r="J154" s="85" t="s">
        <v>28</v>
      </c>
      <c r="K154" s="85" t="s">
        <v>28</v>
      </c>
      <c r="L154" s="275" t="s">
        <v>28</v>
      </c>
      <c r="M154" s="86" t="s">
        <v>28</v>
      </c>
    </row>
  </sheetData>
  <mergeCells count="6">
    <mergeCell ref="A98:C98"/>
    <mergeCell ref="A1:M1"/>
    <mergeCell ref="A40:C40"/>
    <mergeCell ref="A3:H4"/>
    <mergeCell ref="I3:J4"/>
    <mergeCell ref="A6:C6"/>
  </mergeCells>
  <pageMargins left="0.25" right="0.25" top="0.75" bottom="0.75" header="0.3" footer="0.3"/>
  <pageSetup scale="80" fitToHeight="0" orientation="landscape" horizontalDpi="1200" verticalDpi="1200" r:id="rId1"/>
  <headerFooter>
    <oddHeader>&amp;C&amp;26 6818 OF&amp;RBid Opening:
2:00pm
October 9, 2023</oddHeader>
    <oddFooter>&amp;C&amp;P of &amp;N</oddFooter>
  </headerFooter>
  <rowBreaks count="2" manualBreakCount="2">
    <brk id="38" max="16383" man="1"/>
    <brk id="9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75CA-0196-404B-BC72-21FF1332DE0A}">
  <sheetPr>
    <tabColor theme="5" tint="0.39997558519241921"/>
    <pageSetUpPr fitToPage="1"/>
  </sheetPr>
  <dimension ref="A1:J9"/>
  <sheetViews>
    <sheetView view="pageLayout" zoomScaleNormal="100" workbookViewId="0">
      <selection activeCell="C11" sqref="C11"/>
    </sheetView>
  </sheetViews>
  <sheetFormatPr defaultRowHeight="15" x14ac:dyDescent="0.25"/>
  <cols>
    <col min="1" max="2" width="11.28515625" customWidth="1"/>
    <col min="3" max="3" width="27.140625" customWidth="1"/>
    <col min="4" max="4" width="15.5703125" customWidth="1"/>
    <col min="5" max="5" width="14.140625" customWidth="1"/>
    <col min="7" max="9" width="30.7109375" customWidth="1"/>
    <col min="10" max="10" width="10.7109375" customWidth="1"/>
  </cols>
  <sheetData>
    <row r="1" spans="1:10" x14ac:dyDescent="0.25">
      <c r="A1" s="957" t="s">
        <v>225</v>
      </c>
      <c r="B1" s="958"/>
      <c r="C1" s="958"/>
      <c r="D1" s="958"/>
      <c r="E1" s="959"/>
      <c r="F1" s="963" t="s">
        <v>774</v>
      </c>
      <c r="G1" s="964"/>
      <c r="H1" s="964"/>
      <c r="I1" s="964"/>
      <c r="J1" s="965"/>
    </row>
    <row r="2" spans="1:10" ht="47.25" customHeight="1" thickBot="1" x14ac:dyDescent="0.3">
      <c r="A2" s="960"/>
      <c r="B2" s="961"/>
      <c r="C2" s="961"/>
      <c r="D2" s="961"/>
      <c r="E2" s="962"/>
      <c r="F2" s="966"/>
      <c r="G2" s="966"/>
      <c r="H2" s="966"/>
      <c r="I2" s="966"/>
      <c r="J2" s="967"/>
    </row>
    <row r="3" spans="1:10" ht="15.75" thickBot="1" x14ac:dyDescent="0.3">
      <c r="A3" s="190" t="s">
        <v>226</v>
      </c>
      <c r="B3" s="190" t="s">
        <v>0</v>
      </c>
      <c r="C3" s="191" t="s">
        <v>1</v>
      </c>
      <c r="D3" s="191" t="s">
        <v>107</v>
      </c>
      <c r="E3" s="191" t="s">
        <v>2</v>
      </c>
      <c r="F3" s="191" t="s">
        <v>3</v>
      </c>
      <c r="G3" s="191" t="s">
        <v>4</v>
      </c>
      <c r="H3" s="191" t="s">
        <v>4</v>
      </c>
      <c r="I3" s="191" t="s">
        <v>4</v>
      </c>
      <c r="J3" s="192"/>
    </row>
    <row r="4" spans="1:10" ht="16.5" thickBot="1" x14ac:dyDescent="0.3">
      <c r="A4" s="189" t="s">
        <v>222</v>
      </c>
      <c r="B4" s="210" t="s">
        <v>219</v>
      </c>
      <c r="C4" s="211" t="s">
        <v>223</v>
      </c>
      <c r="D4" s="212"/>
      <c r="E4" s="213"/>
      <c r="F4" s="196"/>
      <c r="G4" s="214" t="s">
        <v>220</v>
      </c>
      <c r="H4" s="215" t="s">
        <v>221</v>
      </c>
      <c r="I4" s="216"/>
      <c r="J4" s="944"/>
    </row>
    <row r="5" spans="1:10" ht="15.75" thickBot="1" x14ac:dyDescent="0.3">
      <c r="A5" s="654" t="s">
        <v>224</v>
      </c>
      <c r="B5" s="655" t="s">
        <v>219</v>
      </c>
      <c r="C5" s="656" t="s">
        <v>223</v>
      </c>
      <c r="D5" s="657">
        <v>2024</v>
      </c>
      <c r="E5" s="658" t="s">
        <v>10</v>
      </c>
      <c r="F5" s="659" t="s">
        <v>20</v>
      </c>
      <c r="G5" s="661">
        <v>28755</v>
      </c>
      <c r="H5" s="662">
        <v>41465</v>
      </c>
      <c r="I5" s="660"/>
      <c r="J5" s="944"/>
    </row>
    <row r="6" spans="1:10" ht="15.75" thickBot="1" x14ac:dyDescent="0.3">
      <c r="A6" s="8"/>
      <c r="B6" s="8"/>
      <c r="C6" s="8"/>
      <c r="D6" s="8"/>
      <c r="E6" s="8"/>
      <c r="F6" s="8"/>
      <c r="G6" s="8"/>
      <c r="H6" s="8"/>
      <c r="I6" s="8"/>
      <c r="J6" s="8"/>
    </row>
    <row r="7" spans="1:10" ht="15.75" thickTop="1" x14ac:dyDescent="0.25">
      <c r="A7" s="968" t="s">
        <v>29</v>
      </c>
      <c r="B7" s="969"/>
      <c r="C7" s="970"/>
      <c r="D7" s="970"/>
      <c r="E7" s="970"/>
      <c r="F7" s="970"/>
      <c r="G7" s="971"/>
      <c r="H7" s="976">
        <v>0</v>
      </c>
    </row>
    <row r="8" spans="1:10" ht="33" customHeight="1" thickBot="1" x14ac:dyDescent="0.3">
      <c r="A8" s="972"/>
      <c r="B8" s="973"/>
      <c r="C8" s="974"/>
      <c r="D8" s="974"/>
      <c r="E8" s="974"/>
      <c r="F8" s="974"/>
      <c r="G8" s="975"/>
      <c r="H8" s="977"/>
    </row>
    <row r="9" spans="1:10" ht="15.75" thickTop="1" x14ac:dyDescent="0.25"/>
  </sheetData>
  <protectedRanges>
    <protectedRange sqref="G4:I5" name="Range6_2_1"/>
    <protectedRange sqref="G4:G5" name="Range1_1_1_1_1"/>
    <protectedRange sqref="H7" name="Range6_1_1_1"/>
  </protectedRanges>
  <mergeCells count="5">
    <mergeCell ref="A1:E2"/>
    <mergeCell ref="F1:J2"/>
    <mergeCell ref="J4:J5"/>
    <mergeCell ref="A7:G8"/>
    <mergeCell ref="H7:H8"/>
  </mergeCells>
  <dataValidations count="1">
    <dataValidation allowBlank="1" showErrorMessage="1" sqref="A7:B7 H7" xr:uid="{7B58D588-24BB-4145-8038-CE3574750496}"/>
  </dataValidations>
  <pageMargins left="0.25" right="0.25" top="0.75" bottom="0.75" header="0.3" footer="0.3"/>
  <pageSetup scale="70" fitToHeight="0" orientation="landscape" horizontalDpi="1200" verticalDpi="1200" r:id="rId1"/>
  <headerFoot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EF56-0150-4438-921B-F6B9C41D9553}">
  <sheetPr>
    <pageSetUpPr fitToPage="1"/>
  </sheetPr>
  <dimension ref="A1:M8"/>
  <sheetViews>
    <sheetView view="pageLayout" zoomScaleNormal="100" workbookViewId="0">
      <selection activeCell="K10" sqref="K10"/>
    </sheetView>
  </sheetViews>
  <sheetFormatPr defaultRowHeight="15" x14ac:dyDescent="0.25"/>
  <cols>
    <col min="2" max="2" width="11" customWidth="1"/>
    <col min="3" max="3" width="31.5703125" customWidth="1"/>
    <col min="4" max="6" width="12.7109375" customWidth="1"/>
    <col min="7" max="7" width="12.85546875" customWidth="1"/>
    <col min="8" max="10" width="12.7109375" customWidth="1"/>
    <col min="11" max="11" width="13.28515625" customWidth="1"/>
    <col min="12" max="12" width="12.7109375" customWidth="1"/>
  </cols>
  <sheetData>
    <row r="1" spans="1:13" ht="15.75" thickTop="1" x14ac:dyDescent="0.25">
      <c r="A1" s="918" t="s">
        <v>724</v>
      </c>
      <c r="B1" s="919"/>
      <c r="C1" s="919"/>
      <c r="D1" s="919"/>
      <c r="E1" s="957" t="s">
        <v>725</v>
      </c>
      <c r="F1" s="958"/>
      <c r="G1" s="958"/>
      <c r="H1" s="958"/>
      <c r="I1" s="958"/>
      <c r="J1" s="958"/>
      <c r="K1" s="958"/>
      <c r="L1" s="958"/>
      <c r="M1" s="959"/>
    </row>
    <row r="2" spans="1:13" ht="15.75" thickBot="1" x14ac:dyDescent="0.3">
      <c r="A2" s="920"/>
      <c r="B2" s="921"/>
      <c r="C2" s="921"/>
      <c r="D2" s="921"/>
      <c r="E2" s="960"/>
      <c r="F2" s="961"/>
      <c r="G2" s="961"/>
      <c r="H2" s="961"/>
      <c r="I2" s="961"/>
      <c r="J2" s="961"/>
      <c r="K2" s="961"/>
      <c r="L2" s="961"/>
      <c r="M2" s="962"/>
    </row>
    <row r="3" spans="1:13" ht="18.75" thickTop="1" x14ac:dyDescent="0.25">
      <c r="K3" s="272"/>
      <c r="L3" s="272"/>
    </row>
    <row r="4" spans="1:13" ht="15.75" thickBot="1" x14ac:dyDescent="0.3"/>
    <row r="5" spans="1:13" ht="60.75" thickBot="1" x14ac:dyDescent="0.3">
      <c r="A5" s="978" t="s">
        <v>726</v>
      </c>
      <c r="B5" s="979"/>
      <c r="C5" s="980"/>
      <c r="D5" s="312" t="s">
        <v>716</v>
      </c>
      <c r="E5" s="312" t="s">
        <v>31</v>
      </c>
      <c r="F5" s="312" t="s">
        <v>715</v>
      </c>
      <c r="G5" s="312" t="s">
        <v>137</v>
      </c>
      <c r="H5" s="276" t="s">
        <v>33</v>
      </c>
      <c r="I5" s="276" t="s">
        <v>141</v>
      </c>
      <c r="J5" s="276" t="s">
        <v>720</v>
      </c>
      <c r="K5" s="276" t="s">
        <v>138</v>
      </c>
      <c r="L5" s="319" t="s">
        <v>140</v>
      </c>
    </row>
    <row r="6" spans="1:13" ht="15.75" thickBot="1" x14ac:dyDescent="0.3">
      <c r="A6" s="108" t="s">
        <v>224</v>
      </c>
      <c r="B6" s="2" t="s">
        <v>219</v>
      </c>
      <c r="C6" s="2" t="s">
        <v>223</v>
      </c>
      <c r="D6" s="83" t="s">
        <v>814</v>
      </c>
      <c r="E6" s="83">
        <v>400</v>
      </c>
      <c r="F6" s="83" t="s">
        <v>814</v>
      </c>
      <c r="G6" s="83" t="s">
        <v>814</v>
      </c>
      <c r="H6" s="83" t="s">
        <v>814</v>
      </c>
      <c r="I6" s="83" t="s">
        <v>814</v>
      </c>
      <c r="J6" s="83" t="s">
        <v>814</v>
      </c>
      <c r="K6" s="83">
        <v>395</v>
      </c>
      <c r="L6" s="84">
        <v>3600</v>
      </c>
    </row>
    <row r="7" spans="1:13" ht="57.75" customHeight="1" thickBot="1" x14ac:dyDescent="0.3">
      <c r="A7" s="978" t="s">
        <v>726</v>
      </c>
      <c r="B7" s="979"/>
      <c r="C7" s="980"/>
      <c r="D7" s="312" t="s">
        <v>717</v>
      </c>
      <c r="E7" s="312" t="s">
        <v>719</v>
      </c>
      <c r="F7" s="312" t="s">
        <v>721</v>
      </c>
      <c r="G7" s="312"/>
      <c r="H7" s="276"/>
      <c r="I7" s="276"/>
      <c r="J7" s="276"/>
      <c r="K7" s="276"/>
      <c r="L7" s="319"/>
    </row>
    <row r="8" spans="1:13" x14ac:dyDescent="0.25">
      <c r="A8" s="108" t="s">
        <v>224</v>
      </c>
      <c r="B8" s="2" t="s">
        <v>219</v>
      </c>
      <c r="C8" s="2" t="s">
        <v>223</v>
      </c>
      <c r="D8" s="83">
        <v>1900</v>
      </c>
      <c r="E8" s="83">
        <v>775</v>
      </c>
      <c r="F8" s="83">
        <v>1100</v>
      </c>
      <c r="G8" s="83"/>
      <c r="H8" s="83"/>
      <c r="I8" s="83"/>
      <c r="J8" s="83"/>
      <c r="K8" s="83"/>
      <c r="L8" s="84"/>
    </row>
  </sheetData>
  <mergeCells count="4">
    <mergeCell ref="A5:C5"/>
    <mergeCell ref="A7:C7"/>
    <mergeCell ref="A1:D2"/>
    <mergeCell ref="E1:M2"/>
  </mergeCells>
  <pageMargins left="0.25" right="0.25" top="0.75" bottom="0.75" header="0.3" footer="0.3"/>
  <pageSetup scale="77" fitToHeight="0" orientation="landscape" horizontalDpi="1200" verticalDpi="1200" r:id="rId1"/>
  <headerFoot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8BE7-9E8A-4ED8-B0B8-B682F7AD0393}">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1EA7-50A2-4685-9D87-F0B9D2534346}">
  <sheetPr>
    <tabColor theme="7" tint="0.39997558519241921"/>
    <pageSetUpPr fitToPage="1"/>
  </sheetPr>
  <dimension ref="A1:J47"/>
  <sheetViews>
    <sheetView topLeftCell="A4" zoomScaleNormal="100" workbookViewId="0">
      <selection activeCell="A25" sqref="A25:E25"/>
    </sheetView>
  </sheetViews>
  <sheetFormatPr defaultRowHeight="15" x14ac:dyDescent="0.25"/>
  <cols>
    <col min="1" max="2" width="10.7109375" customWidth="1"/>
    <col min="3" max="3" width="14.85546875" customWidth="1"/>
    <col min="4" max="4" width="13.5703125" customWidth="1"/>
    <col min="5" max="5" width="14.140625" customWidth="1"/>
    <col min="6" max="6" width="14.7109375" customWidth="1"/>
    <col min="7" max="7" width="13.85546875" customWidth="1"/>
    <col min="8" max="8" width="10.140625" customWidth="1"/>
    <col min="9" max="9" width="10.28515625" customWidth="1"/>
    <col min="10" max="10" width="9.85546875" customWidth="1"/>
  </cols>
  <sheetData>
    <row r="1" spans="1:9" ht="56.25" customHeight="1" thickTop="1" thickBot="1" x14ac:dyDescent="0.3">
      <c r="A1" s="121" t="s">
        <v>114</v>
      </c>
      <c r="B1" s="122" t="s">
        <v>7</v>
      </c>
      <c r="C1" s="123" t="s">
        <v>263</v>
      </c>
      <c r="D1" s="750" t="s">
        <v>735</v>
      </c>
      <c r="E1" s="751"/>
      <c r="F1" s="750" t="s">
        <v>738</v>
      </c>
      <c r="G1" s="751"/>
      <c r="H1" s="750" t="s">
        <v>739</v>
      </c>
      <c r="I1" s="751"/>
    </row>
    <row r="2" spans="1:9" ht="56.25" customHeight="1" thickTop="1" x14ac:dyDescent="0.25">
      <c r="A2" s="437"/>
      <c r="B2" s="438"/>
      <c r="C2" s="439"/>
      <c r="D2" s="440" t="s">
        <v>751</v>
      </c>
      <c r="E2" s="441" t="s">
        <v>750</v>
      </c>
      <c r="F2" s="440" t="s">
        <v>751</v>
      </c>
      <c r="G2" s="441" t="s">
        <v>750</v>
      </c>
      <c r="H2" s="440" t="s">
        <v>751</v>
      </c>
      <c r="I2" s="441" t="s">
        <v>750</v>
      </c>
    </row>
    <row r="3" spans="1:9" ht="15.75" customHeight="1" x14ac:dyDescent="0.25">
      <c r="A3" s="82" t="s">
        <v>142</v>
      </c>
      <c r="B3" s="30" t="s">
        <v>7</v>
      </c>
      <c r="C3" s="2" t="s">
        <v>78</v>
      </c>
      <c r="D3" s="328">
        <v>41680</v>
      </c>
      <c r="E3" s="328">
        <v>39785</v>
      </c>
      <c r="F3" s="328">
        <v>40564</v>
      </c>
      <c r="G3" s="328">
        <v>38896</v>
      </c>
      <c r="H3" s="328" t="s">
        <v>729</v>
      </c>
      <c r="I3" s="328" t="s">
        <v>729</v>
      </c>
    </row>
    <row r="4" spans="1:9" ht="15.75" customHeight="1" x14ac:dyDescent="0.25">
      <c r="A4" s="82" t="s">
        <v>143</v>
      </c>
      <c r="B4" s="30" t="s">
        <v>7</v>
      </c>
      <c r="C4" s="2" t="s">
        <v>78</v>
      </c>
      <c r="D4" s="328">
        <v>43528</v>
      </c>
      <c r="E4" s="328">
        <v>41633</v>
      </c>
      <c r="F4" s="328">
        <v>42412</v>
      </c>
      <c r="G4" s="328">
        <v>40744</v>
      </c>
      <c r="H4" s="328" t="s">
        <v>729</v>
      </c>
      <c r="I4" s="328" t="s">
        <v>729</v>
      </c>
    </row>
    <row r="5" spans="1:9" ht="15.75" customHeight="1" x14ac:dyDescent="0.25">
      <c r="A5" s="82" t="s">
        <v>144</v>
      </c>
      <c r="B5" s="30" t="s">
        <v>7</v>
      </c>
      <c r="C5" s="2" t="s">
        <v>79</v>
      </c>
      <c r="D5" s="328">
        <v>42364</v>
      </c>
      <c r="E5" s="328">
        <v>40469</v>
      </c>
      <c r="F5" s="328">
        <v>41249</v>
      </c>
      <c r="G5" s="328">
        <v>39581</v>
      </c>
      <c r="H5" s="328" t="s">
        <v>729</v>
      </c>
      <c r="I5" s="328" t="s">
        <v>729</v>
      </c>
    </row>
    <row r="6" spans="1:9" ht="15.75" customHeight="1" x14ac:dyDescent="0.25">
      <c r="A6" s="82" t="s">
        <v>322</v>
      </c>
      <c r="B6" s="30" t="s">
        <v>7</v>
      </c>
      <c r="C6" s="2" t="s">
        <v>79</v>
      </c>
      <c r="D6" s="328">
        <v>43861</v>
      </c>
      <c r="E6" s="328">
        <v>41966</v>
      </c>
      <c r="F6" s="328">
        <v>42745</v>
      </c>
      <c r="G6" s="328">
        <v>41077</v>
      </c>
      <c r="H6" s="328" t="s">
        <v>729</v>
      </c>
      <c r="I6" s="328" t="s">
        <v>729</v>
      </c>
    </row>
    <row r="7" spans="1:9" ht="15.75" customHeight="1" x14ac:dyDescent="0.25">
      <c r="A7" s="82" t="s">
        <v>323</v>
      </c>
      <c r="B7" s="30" t="s">
        <v>7</v>
      </c>
      <c r="C7" s="2" t="s">
        <v>79</v>
      </c>
      <c r="D7" s="328">
        <v>43488</v>
      </c>
      <c r="E7" s="328">
        <v>41593</v>
      </c>
      <c r="F7" s="328">
        <v>41972</v>
      </c>
      <c r="G7" s="328">
        <v>40304</v>
      </c>
      <c r="H7" s="328" t="s">
        <v>729</v>
      </c>
      <c r="I7" s="328" t="s">
        <v>729</v>
      </c>
    </row>
    <row r="8" spans="1:9" ht="15.75" customHeight="1" x14ac:dyDescent="0.25">
      <c r="A8" s="82" t="s">
        <v>324</v>
      </c>
      <c r="B8" s="30" t="s">
        <v>7</v>
      </c>
      <c r="C8" s="2" t="s">
        <v>79</v>
      </c>
      <c r="D8" s="5">
        <v>44984</v>
      </c>
      <c r="E8" s="5">
        <v>43089</v>
      </c>
      <c r="F8" s="5">
        <v>43468</v>
      </c>
      <c r="G8" s="5">
        <v>41800</v>
      </c>
      <c r="H8" s="5" t="s">
        <v>729</v>
      </c>
      <c r="I8" s="5" t="s">
        <v>729</v>
      </c>
    </row>
    <row r="9" spans="1:9" ht="15.75" customHeight="1" x14ac:dyDescent="0.25">
      <c r="A9" s="82" t="s">
        <v>145</v>
      </c>
      <c r="B9" s="30" t="s">
        <v>15</v>
      </c>
      <c r="C9" s="2" t="s">
        <v>80</v>
      </c>
      <c r="D9" s="328" t="s">
        <v>729</v>
      </c>
      <c r="E9" s="328" t="s">
        <v>729</v>
      </c>
      <c r="F9" s="328">
        <v>40564</v>
      </c>
      <c r="G9" s="328">
        <v>38896</v>
      </c>
      <c r="H9" s="328" t="s">
        <v>729</v>
      </c>
      <c r="I9" s="328" t="s">
        <v>729</v>
      </c>
    </row>
    <row r="10" spans="1:9" ht="15.75" customHeight="1" x14ac:dyDescent="0.25">
      <c r="A10" s="82" t="s">
        <v>146</v>
      </c>
      <c r="B10" s="30" t="s">
        <v>15</v>
      </c>
      <c r="C10" s="2" t="s">
        <v>80</v>
      </c>
      <c r="D10" s="328" t="s">
        <v>729</v>
      </c>
      <c r="E10" s="328" t="s">
        <v>729</v>
      </c>
      <c r="F10" s="328">
        <v>42412</v>
      </c>
      <c r="G10" s="328">
        <v>40744</v>
      </c>
      <c r="H10" s="328" t="s">
        <v>729</v>
      </c>
      <c r="I10" s="328" t="s">
        <v>729</v>
      </c>
    </row>
    <row r="11" spans="1:9" ht="15.75" customHeight="1" x14ac:dyDescent="0.25">
      <c r="A11" s="82" t="s">
        <v>147</v>
      </c>
      <c r="B11" s="30" t="s">
        <v>15</v>
      </c>
      <c r="C11" s="2" t="s">
        <v>81</v>
      </c>
      <c r="D11" s="328" t="s">
        <v>729</v>
      </c>
      <c r="E11" s="328" t="s">
        <v>729</v>
      </c>
      <c r="F11" s="328">
        <v>41249</v>
      </c>
      <c r="G11" s="328">
        <v>39581</v>
      </c>
      <c r="H11" s="328" t="s">
        <v>729</v>
      </c>
      <c r="I11" s="328" t="s">
        <v>729</v>
      </c>
    </row>
    <row r="12" spans="1:9" ht="15.75" customHeight="1" x14ac:dyDescent="0.25">
      <c r="A12" s="82" t="s">
        <v>325</v>
      </c>
      <c r="B12" s="30" t="s">
        <v>15</v>
      </c>
      <c r="C12" s="2" t="s">
        <v>81</v>
      </c>
      <c r="D12" s="328" t="s">
        <v>729</v>
      </c>
      <c r="E12" s="328" t="s">
        <v>729</v>
      </c>
      <c r="F12" s="328">
        <v>42745</v>
      </c>
      <c r="G12" s="328">
        <v>41077</v>
      </c>
      <c r="H12" s="328" t="s">
        <v>729</v>
      </c>
      <c r="I12" s="328" t="s">
        <v>729</v>
      </c>
    </row>
    <row r="13" spans="1:9" ht="15.75" customHeight="1" x14ac:dyDescent="0.25">
      <c r="A13" s="82" t="s">
        <v>326</v>
      </c>
      <c r="B13" s="30" t="s">
        <v>15</v>
      </c>
      <c r="C13" s="2" t="s">
        <v>81</v>
      </c>
      <c r="D13" s="328" t="s">
        <v>729</v>
      </c>
      <c r="E13" s="328" t="s">
        <v>729</v>
      </c>
      <c r="F13" s="328">
        <v>41972</v>
      </c>
      <c r="G13" s="328">
        <v>40304</v>
      </c>
      <c r="H13" s="328" t="s">
        <v>729</v>
      </c>
      <c r="I13" s="328" t="s">
        <v>729</v>
      </c>
    </row>
    <row r="14" spans="1:9" ht="15.75" customHeight="1" x14ac:dyDescent="0.25">
      <c r="A14" s="82" t="s">
        <v>327</v>
      </c>
      <c r="B14" s="30" t="s">
        <v>15</v>
      </c>
      <c r="C14" s="2" t="s">
        <v>81</v>
      </c>
      <c r="D14" s="5" t="s">
        <v>729</v>
      </c>
      <c r="E14" s="5" t="s">
        <v>729</v>
      </c>
      <c r="F14" s="5">
        <v>43468</v>
      </c>
      <c r="G14" s="5">
        <v>41800</v>
      </c>
      <c r="H14" s="5" t="s">
        <v>729</v>
      </c>
      <c r="I14" s="5" t="s">
        <v>729</v>
      </c>
    </row>
    <row r="15" spans="1:9" ht="15.75" customHeight="1" x14ac:dyDescent="0.25">
      <c r="A15" s="82" t="s">
        <v>148</v>
      </c>
      <c r="B15" s="30" t="s">
        <v>7</v>
      </c>
      <c r="C15" s="2" t="s">
        <v>78</v>
      </c>
      <c r="D15" s="328">
        <v>38004.25</v>
      </c>
      <c r="E15" s="328">
        <v>36034.25</v>
      </c>
      <c r="F15" s="328" t="s">
        <v>729</v>
      </c>
      <c r="G15" s="328">
        <v>35299</v>
      </c>
      <c r="H15" s="328" t="s">
        <v>729</v>
      </c>
      <c r="I15" s="328" t="s">
        <v>729</v>
      </c>
    </row>
    <row r="16" spans="1:9" ht="15.75" customHeight="1" x14ac:dyDescent="0.25">
      <c r="A16" s="82" t="s">
        <v>149</v>
      </c>
      <c r="B16" s="30" t="s">
        <v>7</v>
      </c>
      <c r="C16" s="2" t="s">
        <v>78</v>
      </c>
      <c r="D16" s="328">
        <v>39721.25</v>
      </c>
      <c r="E16" s="328">
        <v>37751.25</v>
      </c>
      <c r="F16" s="328" t="s">
        <v>729</v>
      </c>
      <c r="G16" s="328">
        <v>37017</v>
      </c>
      <c r="H16" s="328" t="s">
        <v>729</v>
      </c>
      <c r="I16" s="328" t="s">
        <v>729</v>
      </c>
    </row>
    <row r="17" spans="1:10" ht="15.75" customHeight="1" x14ac:dyDescent="0.25">
      <c r="A17" s="82" t="s">
        <v>150</v>
      </c>
      <c r="B17" s="30" t="s">
        <v>7</v>
      </c>
      <c r="C17" s="2" t="s">
        <v>79</v>
      </c>
      <c r="D17" s="328">
        <v>40406.25</v>
      </c>
      <c r="E17" s="328">
        <v>38436.25</v>
      </c>
      <c r="F17" s="328" t="s">
        <v>729</v>
      </c>
      <c r="G17" s="328">
        <v>37702</v>
      </c>
      <c r="H17" s="328" t="s">
        <v>729</v>
      </c>
      <c r="I17" s="328" t="s">
        <v>729</v>
      </c>
    </row>
    <row r="18" spans="1:10" ht="15.75" customHeight="1" thickBot="1" x14ac:dyDescent="0.3">
      <c r="A18" s="79" t="s">
        <v>151</v>
      </c>
      <c r="B18" s="20" t="s">
        <v>7</v>
      </c>
      <c r="C18" s="15" t="s">
        <v>79</v>
      </c>
      <c r="D18" s="26">
        <v>41129.25</v>
      </c>
      <c r="E18" s="26">
        <v>39159.25</v>
      </c>
      <c r="F18" s="328" t="s">
        <v>729</v>
      </c>
      <c r="G18" s="26" t="s">
        <v>767</v>
      </c>
      <c r="H18" s="328" t="s">
        <v>729</v>
      </c>
      <c r="I18" s="26" t="s">
        <v>729</v>
      </c>
    </row>
    <row r="19" spans="1:10" ht="15.75" customHeight="1" thickTop="1" x14ac:dyDescent="0.25">
      <c r="A19" s="82" t="s">
        <v>152</v>
      </c>
      <c r="B19" s="30" t="s">
        <v>15</v>
      </c>
      <c r="C19" s="2" t="s">
        <v>80</v>
      </c>
      <c r="D19" s="328" t="s">
        <v>729</v>
      </c>
      <c r="E19" s="328" t="s">
        <v>729</v>
      </c>
      <c r="F19" s="328" t="s">
        <v>729</v>
      </c>
      <c r="G19" s="328">
        <v>35299</v>
      </c>
      <c r="H19" s="328" t="s">
        <v>729</v>
      </c>
      <c r="I19" s="328" t="s">
        <v>729</v>
      </c>
    </row>
    <row r="20" spans="1:10" ht="15.75" customHeight="1" x14ac:dyDescent="0.25">
      <c r="A20" s="82" t="s">
        <v>153</v>
      </c>
      <c r="B20" s="30" t="s">
        <v>15</v>
      </c>
      <c r="C20" s="2" t="s">
        <v>80</v>
      </c>
      <c r="D20" s="328" t="s">
        <v>729</v>
      </c>
      <c r="E20" s="328" t="s">
        <v>729</v>
      </c>
      <c r="F20" s="328" t="s">
        <v>729</v>
      </c>
      <c r="G20" s="328">
        <v>37017</v>
      </c>
      <c r="H20" s="328" t="s">
        <v>729</v>
      </c>
      <c r="I20" s="328" t="s">
        <v>729</v>
      </c>
    </row>
    <row r="21" spans="1:10" ht="15.75" customHeight="1" x14ac:dyDescent="0.25">
      <c r="A21" s="82" t="s">
        <v>154</v>
      </c>
      <c r="B21" s="30" t="s">
        <v>15</v>
      </c>
      <c r="C21" s="2" t="s">
        <v>81</v>
      </c>
      <c r="D21" s="328" t="s">
        <v>729</v>
      </c>
      <c r="E21" s="328" t="s">
        <v>729</v>
      </c>
      <c r="F21" s="328" t="s">
        <v>729</v>
      </c>
      <c r="G21" s="328">
        <v>37702</v>
      </c>
      <c r="H21" s="328" t="s">
        <v>729</v>
      </c>
      <c r="I21" s="328" t="s">
        <v>729</v>
      </c>
    </row>
    <row r="22" spans="1:10" ht="15.75" customHeight="1" thickBot="1" x14ac:dyDescent="0.3">
      <c r="A22" s="79" t="s">
        <v>155</v>
      </c>
      <c r="B22" s="20" t="s">
        <v>15</v>
      </c>
      <c r="C22" s="15" t="s">
        <v>81</v>
      </c>
      <c r="D22" s="26" t="s">
        <v>729</v>
      </c>
      <c r="E22" s="26" t="s">
        <v>729</v>
      </c>
      <c r="F22" s="26" t="s">
        <v>729</v>
      </c>
      <c r="G22" s="26">
        <v>38425</v>
      </c>
      <c r="H22" s="26" t="s">
        <v>729</v>
      </c>
      <c r="I22" s="26" t="s">
        <v>729</v>
      </c>
    </row>
    <row r="23" spans="1:10" ht="91.5" customHeight="1" thickTop="1" thickBot="1" x14ac:dyDescent="0.3">
      <c r="A23" s="754" t="s">
        <v>737</v>
      </c>
      <c r="B23" s="754"/>
      <c r="C23" s="755"/>
      <c r="D23" s="752">
        <v>0.04</v>
      </c>
      <c r="E23" s="753"/>
      <c r="F23" s="752">
        <v>0.03</v>
      </c>
      <c r="G23" s="753"/>
      <c r="H23" s="752">
        <v>0</v>
      </c>
      <c r="I23" s="753"/>
    </row>
    <row r="24" spans="1:10" ht="13.5" customHeight="1" thickTop="1" thickBot="1" x14ac:dyDescent="0.3">
      <c r="A24" s="102"/>
      <c r="B24" s="53"/>
      <c r="C24" s="54"/>
      <c r="D24" s="55"/>
      <c r="E24" s="56"/>
      <c r="F24" s="55"/>
      <c r="G24" s="56"/>
      <c r="H24" s="55"/>
      <c r="I24" s="56"/>
    </row>
    <row r="25" spans="1:10" ht="15.75" thickTop="1" x14ac:dyDescent="0.25">
      <c r="A25" s="749" t="s">
        <v>770</v>
      </c>
      <c r="B25" s="749"/>
      <c r="C25" s="749"/>
      <c r="D25" s="749"/>
      <c r="E25" s="749"/>
      <c r="F25" s="8"/>
      <c r="G25" s="8"/>
      <c r="H25" s="8"/>
      <c r="I25" s="8"/>
      <c r="J25" s="8"/>
    </row>
    <row r="26" spans="1:10" x14ac:dyDescent="0.25">
      <c r="A26" s="8"/>
      <c r="B26" s="8"/>
      <c r="C26" s="8"/>
      <c r="D26" s="8"/>
      <c r="E26" s="8"/>
      <c r="F26" s="8"/>
      <c r="G26" s="8"/>
      <c r="H26" s="8"/>
      <c r="I26" s="8"/>
      <c r="J26" s="8"/>
    </row>
    <row r="27" spans="1:10" ht="15.75" customHeight="1" x14ac:dyDescent="0.25">
      <c r="A27" s="88"/>
      <c r="B27" s="88"/>
      <c r="C27" s="88"/>
      <c r="D27" s="89"/>
      <c r="E27" s="89"/>
      <c r="F27" s="8"/>
      <c r="G27" s="8"/>
      <c r="H27" s="8"/>
      <c r="I27" s="8"/>
      <c r="J27" s="8"/>
    </row>
    <row r="28" spans="1:10" ht="15" customHeight="1" x14ac:dyDescent="0.25">
      <c r="A28" s="88"/>
      <c r="B28" s="88"/>
      <c r="C28" s="88"/>
      <c r="D28" s="89"/>
      <c r="E28" s="89"/>
      <c r="F28" s="8"/>
      <c r="G28" s="8"/>
      <c r="H28" s="8"/>
      <c r="I28" s="8"/>
      <c r="J28" s="8"/>
    </row>
    <row r="29" spans="1:10" ht="15.75" customHeight="1" x14ac:dyDescent="0.25">
      <c r="A29" s="88"/>
      <c r="B29" s="88"/>
      <c r="C29" s="88"/>
      <c r="D29" s="89"/>
      <c r="E29" s="89"/>
      <c r="F29" s="8"/>
      <c r="G29" s="8"/>
      <c r="H29" s="8"/>
      <c r="I29" s="8"/>
      <c r="J29" s="8"/>
    </row>
    <row r="30" spans="1:10" x14ac:dyDescent="0.25">
      <c r="A30" s="90"/>
      <c r="B30" s="90"/>
      <c r="C30" s="90"/>
      <c r="D30" s="89"/>
      <c r="E30" s="89"/>
      <c r="F30" s="8"/>
      <c r="G30" s="8"/>
      <c r="H30" s="8"/>
      <c r="I30" s="8"/>
      <c r="J30" s="8"/>
    </row>
    <row r="31" spans="1:10" x14ac:dyDescent="0.25">
      <c r="A31" s="90"/>
      <c r="B31" s="90"/>
      <c r="C31" s="90"/>
      <c r="D31" s="89"/>
      <c r="E31" s="89"/>
      <c r="F31" s="8"/>
      <c r="G31" s="8"/>
      <c r="H31" s="8"/>
      <c r="I31" s="8"/>
      <c r="J31" s="8"/>
    </row>
    <row r="32" spans="1:10" x14ac:dyDescent="0.25">
      <c r="A32" s="90"/>
      <c r="B32" s="90"/>
      <c r="C32" s="90"/>
      <c r="D32" s="89"/>
      <c r="E32" s="89"/>
      <c r="F32" s="8"/>
      <c r="G32" s="8"/>
      <c r="H32" s="8"/>
      <c r="I32" s="8"/>
      <c r="J32" s="8"/>
    </row>
    <row r="33" spans="1:10" x14ac:dyDescent="0.25">
      <c r="A33" s="90"/>
      <c r="B33" s="90"/>
      <c r="C33" s="90"/>
      <c r="D33" s="89"/>
      <c r="E33" s="89"/>
      <c r="F33" s="8"/>
      <c r="G33" s="8"/>
      <c r="H33" s="8"/>
      <c r="I33" s="8"/>
      <c r="J33" s="8"/>
    </row>
    <row r="34" spans="1:10" x14ac:dyDescent="0.25">
      <c r="A34" s="90"/>
      <c r="B34" s="90"/>
      <c r="C34" s="90"/>
      <c r="D34" s="89"/>
      <c r="E34" s="89"/>
      <c r="F34" s="8"/>
      <c r="G34" s="8"/>
      <c r="H34" s="8"/>
      <c r="I34" s="8"/>
      <c r="J34" s="8"/>
    </row>
    <row r="35" spans="1:10" x14ac:dyDescent="0.25">
      <c r="A35" s="91"/>
      <c r="B35" s="91"/>
      <c r="C35" s="91"/>
      <c r="D35" s="91"/>
      <c r="E35" s="91"/>
    </row>
    <row r="36" spans="1:10" ht="15.75" customHeight="1" x14ac:dyDescent="0.25">
      <c r="A36" s="92"/>
      <c r="B36" s="92"/>
      <c r="C36" s="92"/>
      <c r="D36" s="92"/>
      <c r="E36" s="93"/>
    </row>
    <row r="37" spans="1:10" ht="24" customHeight="1" x14ac:dyDescent="0.25">
      <c r="A37" s="92"/>
      <c r="B37" s="92"/>
      <c r="C37" s="92"/>
      <c r="D37" s="92"/>
      <c r="E37" s="93"/>
    </row>
    <row r="38" spans="1:10" x14ac:dyDescent="0.25">
      <c r="A38" s="91"/>
      <c r="B38" s="91"/>
      <c r="C38" s="91"/>
      <c r="D38" s="91"/>
      <c r="E38" s="91"/>
    </row>
    <row r="39" spans="1:10" ht="36.75" customHeight="1" x14ac:dyDescent="0.4">
      <c r="A39" s="94"/>
      <c r="B39" s="94"/>
      <c r="C39" s="94"/>
      <c r="D39" s="91"/>
      <c r="E39" s="91"/>
    </row>
    <row r="40" spans="1:10" ht="16.5" customHeight="1" x14ac:dyDescent="0.25">
      <c r="A40" s="95"/>
      <c r="B40" s="95"/>
      <c r="C40" s="95"/>
      <c r="D40" s="91"/>
      <c r="E40" s="91"/>
    </row>
    <row r="41" spans="1:10" x14ac:dyDescent="0.25">
      <c r="A41" s="95"/>
      <c r="B41" s="95"/>
      <c r="C41" s="95"/>
      <c r="D41" s="91"/>
      <c r="E41" s="91"/>
    </row>
    <row r="42" spans="1:10" x14ac:dyDescent="0.25">
      <c r="A42" s="95"/>
      <c r="B42" s="95"/>
      <c r="C42" s="95"/>
      <c r="D42" s="91"/>
      <c r="E42" s="91"/>
    </row>
    <row r="43" spans="1:10" x14ac:dyDescent="0.25">
      <c r="A43" s="95"/>
      <c r="B43" s="95"/>
      <c r="C43" s="95"/>
      <c r="D43" s="91"/>
      <c r="E43" s="91"/>
    </row>
    <row r="44" spans="1:10" x14ac:dyDescent="0.25">
      <c r="A44" s="95"/>
      <c r="B44" s="95"/>
      <c r="C44" s="95"/>
      <c r="D44" s="91"/>
      <c r="E44" s="91"/>
    </row>
    <row r="45" spans="1:10" x14ac:dyDescent="0.25">
      <c r="A45" s="95"/>
      <c r="B45" s="95"/>
      <c r="C45" s="95"/>
      <c r="D45" s="91"/>
      <c r="E45" s="91"/>
    </row>
    <row r="46" spans="1:10" x14ac:dyDescent="0.25">
      <c r="A46" s="95"/>
      <c r="B46" s="95"/>
      <c r="C46" s="95"/>
      <c r="D46" s="91"/>
      <c r="E46" s="91"/>
    </row>
    <row r="47" spans="1:10" x14ac:dyDescent="0.25">
      <c r="A47" s="91"/>
      <c r="B47" s="91"/>
      <c r="C47" s="91"/>
      <c r="D47" s="91"/>
      <c r="E47" s="91"/>
    </row>
  </sheetData>
  <protectedRanges>
    <protectedRange sqref="D3:I24" name="Range6"/>
    <protectedRange sqref="E14:E23 D14:D24 G14:G23 F14:F24 D3:I13 I14:I23 H14:H24" name="Range1_1_1"/>
  </protectedRanges>
  <mergeCells count="8">
    <mergeCell ref="A25:E25"/>
    <mergeCell ref="H1:I1"/>
    <mergeCell ref="H23:I23"/>
    <mergeCell ref="D1:E1"/>
    <mergeCell ref="A23:C23"/>
    <mergeCell ref="D23:E23"/>
    <mergeCell ref="F1:G1"/>
    <mergeCell ref="F23:G23"/>
  </mergeCells>
  <pageMargins left="0.25" right="0.25" top="0.75" bottom="0.75" header="0.3" footer="0.3"/>
  <pageSetup fitToHeight="0" orientation="landscape" horizontalDpi="1200" verticalDpi="1200" r:id="rId1"/>
  <headerFooter>
    <oddHeader>&amp;C&amp;26 6818 OF&amp;RBid Opening:
2:00pm
October 5, 2023</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9F35-8240-4D4E-B405-7317EBBF3389}">
  <sheetPr>
    <tabColor theme="7" tint="0.39997558519241921"/>
    <pageSetUpPr fitToPage="1"/>
  </sheetPr>
  <dimension ref="A1:P80"/>
  <sheetViews>
    <sheetView topLeftCell="A28" zoomScaleNormal="100" zoomScaleSheetLayoutView="100" workbookViewId="0">
      <selection activeCell="M19" sqref="M19"/>
    </sheetView>
  </sheetViews>
  <sheetFormatPr defaultRowHeight="15" x14ac:dyDescent="0.25"/>
  <cols>
    <col min="1" max="2" width="12.140625" customWidth="1"/>
    <col min="3" max="3" width="18.5703125" customWidth="1"/>
    <col min="4" max="4" width="12.85546875" customWidth="1"/>
    <col min="5" max="5" width="13.5703125" customWidth="1"/>
    <col min="6" max="6" width="12.28515625" customWidth="1"/>
    <col min="7" max="7" width="13.7109375" customWidth="1"/>
    <col min="8" max="8" width="13.5703125" customWidth="1"/>
    <col min="9" max="9" width="12.42578125" customWidth="1"/>
    <col min="10" max="10" width="11.85546875" customWidth="1"/>
    <col min="11" max="11" width="14.28515625" customWidth="1"/>
    <col min="12" max="12" width="13.7109375" customWidth="1"/>
    <col min="13" max="13" width="13.42578125" customWidth="1"/>
    <col min="14" max="14" width="12.42578125" customWidth="1"/>
    <col min="15" max="15" width="13.5703125" customWidth="1"/>
    <col min="16" max="16" width="8.42578125" customWidth="1"/>
  </cols>
  <sheetData>
    <row r="1" spans="1:15" ht="78.75" customHeight="1" thickTop="1" thickBot="1" x14ac:dyDescent="0.3">
      <c r="A1" s="103"/>
      <c r="B1" s="75"/>
      <c r="C1" s="329"/>
      <c r="D1" s="757" t="s">
        <v>735</v>
      </c>
      <c r="E1" s="758"/>
      <c r="F1" s="758"/>
      <c r="G1" s="759"/>
      <c r="H1" s="757" t="s">
        <v>738</v>
      </c>
      <c r="I1" s="758"/>
      <c r="J1" s="758"/>
      <c r="K1" s="759"/>
      <c r="L1" s="757" t="s">
        <v>740</v>
      </c>
      <c r="M1" s="758"/>
      <c r="N1" s="758"/>
      <c r="O1" s="759"/>
    </row>
    <row r="2" spans="1:15" ht="42" customHeight="1" thickTop="1" x14ac:dyDescent="0.25">
      <c r="A2" s="78"/>
      <c r="B2" s="433"/>
      <c r="C2" s="434"/>
      <c r="D2" s="435" t="s">
        <v>746</v>
      </c>
      <c r="E2" s="373" t="s">
        <v>747</v>
      </c>
      <c r="F2" s="373" t="s">
        <v>748</v>
      </c>
      <c r="G2" s="436" t="s">
        <v>749</v>
      </c>
      <c r="H2" s="435" t="s">
        <v>746</v>
      </c>
      <c r="I2" s="373" t="s">
        <v>747</v>
      </c>
      <c r="J2" s="373" t="s">
        <v>748</v>
      </c>
      <c r="K2" s="436" t="s">
        <v>749</v>
      </c>
      <c r="L2" s="435" t="s">
        <v>746</v>
      </c>
      <c r="M2" s="373" t="s">
        <v>747</v>
      </c>
      <c r="N2" s="373" t="s">
        <v>748</v>
      </c>
      <c r="O2" s="436" t="s">
        <v>749</v>
      </c>
    </row>
    <row r="3" spans="1:15" ht="15" customHeight="1" x14ac:dyDescent="0.25">
      <c r="A3" s="335" t="s">
        <v>156</v>
      </c>
      <c r="B3" s="336" t="s">
        <v>7</v>
      </c>
      <c r="C3" s="347" t="s">
        <v>66</v>
      </c>
      <c r="D3" s="353" t="s">
        <v>729</v>
      </c>
      <c r="E3" s="330" t="s">
        <v>729</v>
      </c>
      <c r="F3" s="330" t="s">
        <v>729</v>
      </c>
      <c r="G3" s="354" t="s">
        <v>729</v>
      </c>
      <c r="H3" s="519" t="s">
        <v>729</v>
      </c>
      <c r="I3" s="520" t="s">
        <v>729</v>
      </c>
      <c r="J3" s="520" t="s">
        <v>729</v>
      </c>
      <c r="K3" s="557"/>
      <c r="L3" s="519" t="s">
        <v>729</v>
      </c>
      <c r="M3" s="520" t="s">
        <v>729</v>
      </c>
      <c r="N3" s="520" t="s">
        <v>729</v>
      </c>
      <c r="O3" s="557" t="s">
        <v>729</v>
      </c>
    </row>
    <row r="4" spans="1:15" ht="15" customHeight="1" x14ac:dyDescent="0.25">
      <c r="A4" s="338" t="s">
        <v>157</v>
      </c>
      <c r="B4" s="339" t="s">
        <v>7</v>
      </c>
      <c r="C4" s="348" t="s">
        <v>66</v>
      </c>
      <c r="D4" s="355" t="s">
        <v>729</v>
      </c>
      <c r="E4" s="331" t="s">
        <v>729</v>
      </c>
      <c r="F4" s="331" t="s">
        <v>729</v>
      </c>
      <c r="G4" s="356" t="s">
        <v>729</v>
      </c>
      <c r="H4" s="519" t="s">
        <v>729</v>
      </c>
      <c r="I4" s="520" t="s">
        <v>729</v>
      </c>
      <c r="J4" s="520" t="s">
        <v>729</v>
      </c>
      <c r="K4" s="558"/>
      <c r="L4" s="519" t="s">
        <v>729</v>
      </c>
      <c r="M4" s="520" t="s">
        <v>729</v>
      </c>
      <c r="N4" s="520" t="s">
        <v>729</v>
      </c>
      <c r="O4" s="558" t="s">
        <v>729</v>
      </c>
    </row>
    <row r="5" spans="1:15" ht="15" customHeight="1" x14ac:dyDescent="0.25">
      <c r="A5" s="338" t="s">
        <v>328</v>
      </c>
      <c r="B5" s="339" t="s">
        <v>7</v>
      </c>
      <c r="C5" s="348" t="s">
        <v>66</v>
      </c>
      <c r="D5" s="355" t="s">
        <v>729</v>
      </c>
      <c r="E5" s="331" t="s">
        <v>729</v>
      </c>
      <c r="F5" s="331" t="s">
        <v>729</v>
      </c>
      <c r="G5" s="356" t="s">
        <v>729</v>
      </c>
      <c r="H5" s="519" t="s">
        <v>729</v>
      </c>
      <c r="I5" s="520" t="s">
        <v>729</v>
      </c>
      <c r="J5" s="520" t="s">
        <v>729</v>
      </c>
      <c r="K5" s="558"/>
      <c r="L5" s="519" t="s">
        <v>729</v>
      </c>
      <c r="M5" s="520" t="s">
        <v>729</v>
      </c>
      <c r="N5" s="520" t="s">
        <v>729</v>
      </c>
      <c r="O5" s="558" t="s">
        <v>729</v>
      </c>
    </row>
    <row r="6" spans="1:15" ht="15.75" thickBot="1" x14ac:dyDescent="0.3">
      <c r="A6" s="341" t="s">
        <v>329</v>
      </c>
      <c r="B6" s="342" t="s">
        <v>7</v>
      </c>
      <c r="C6" s="349" t="s">
        <v>66</v>
      </c>
      <c r="D6" s="355" t="s">
        <v>729</v>
      </c>
      <c r="E6" s="331" t="s">
        <v>729</v>
      </c>
      <c r="F6" s="331" t="s">
        <v>729</v>
      </c>
      <c r="G6" s="356" t="s">
        <v>729</v>
      </c>
      <c r="H6" s="519" t="s">
        <v>729</v>
      </c>
      <c r="I6" s="520" t="s">
        <v>729</v>
      </c>
      <c r="J6" s="520" t="s">
        <v>729</v>
      </c>
      <c r="K6" s="559"/>
      <c r="L6" s="519" t="s">
        <v>729</v>
      </c>
      <c r="M6" s="520" t="s">
        <v>729</v>
      </c>
      <c r="N6" s="520" t="s">
        <v>729</v>
      </c>
      <c r="O6" s="559" t="s">
        <v>729</v>
      </c>
    </row>
    <row r="7" spans="1:15" ht="15.75" thickTop="1" x14ac:dyDescent="0.25">
      <c r="A7" s="343" t="s">
        <v>152</v>
      </c>
      <c r="B7" s="344" t="s">
        <v>15</v>
      </c>
      <c r="C7" s="350" t="s">
        <v>70</v>
      </c>
      <c r="D7" s="357" t="s">
        <v>729</v>
      </c>
      <c r="E7" s="332" t="s">
        <v>729</v>
      </c>
      <c r="F7" s="332" t="s">
        <v>729</v>
      </c>
      <c r="G7" s="358" t="s">
        <v>729</v>
      </c>
      <c r="H7" s="519" t="s">
        <v>729</v>
      </c>
      <c r="I7" s="526" t="s">
        <v>729</v>
      </c>
      <c r="J7" s="520" t="s">
        <v>729</v>
      </c>
      <c r="K7" s="560"/>
      <c r="L7" s="519" t="s">
        <v>729</v>
      </c>
      <c r="M7" s="526" t="s">
        <v>729</v>
      </c>
      <c r="N7" s="520" t="s">
        <v>729</v>
      </c>
      <c r="O7" s="560" t="s">
        <v>729</v>
      </c>
    </row>
    <row r="8" spans="1:15" ht="15.75" thickBot="1" x14ac:dyDescent="0.3">
      <c r="A8" s="345" t="s">
        <v>153</v>
      </c>
      <c r="B8" s="346" t="s">
        <v>15</v>
      </c>
      <c r="C8" s="351" t="s">
        <v>70</v>
      </c>
      <c r="D8" s="359" t="s">
        <v>729</v>
      </c>
      <c r="E8" s="333" t="s">
        <v>729</v>
      </c>
      <c r="F8" s="333" t="s">
        <v>729</v>
      </c>
      <c r="G8" s="360" t="s">
        <v>729</v>
      </c>
      <c r="H8" s="527" t="s">
        <v>729</v>
      </c>
      <c r="I8" s="528" t="s">
        <v>729</v>
      </c>
      <c r="J8" s="561" t="s">
        <v>729</v>
      </c>
      <c r="K8" s="562"/>
      <c r="L8" s="527" t="s">
        <v>729</v>
      </c>
      <c r="M8" s="528" t="s">
        <v>729</v>
      </c>
      <c r="N8" s="561" t="s">
        <v>729</v>
      </c>
      <c r="O8" s="562" t="s">
        <v>729</v>
      </c>
    </row>
    <row r="9" spans="1:15" ht="15.75" thickTop="1" x14ac:dyDescent="0.25">
      <c r="A9" s="335" t="s">
        <v>330</v>
      </c>
      <c r="B9" s="336" t="s">
        <v>5</v>
      </c>
      <c r="C9" s="347" t="s">
        <v>71</v>
      </c>
      <c r="D9" s="416">
        <v>33955.5</v>
      </c>
      <c r="E9" s="330" t="s">
        <v>729</v>
      </c>
      <c r="F9" s="330" t="s">
        <v>729</v>
      </c>
      <c r="G9" s="354" t="s">
        <v>729</v>
      </c>
      <c r="H9" s="540">
        <v>33384</v>
      </c>
      <c r="I9" s="520" t="s">
        <v>729</v>
      </c>
      <c r="J9" s="520" t="s">
        <v>729</v>
      </c>
      <c r="K9" s="521" t="s">
        <v>729</v>
      </c>
      <c r="L9" s="540">
        <v>34300</v>
      </c>
      <c r="M9" s="520" t="s">
        <v>729</v>
      </c>
      <c r="N9" s="520" t="s">
        <v>729</v>
      </c>
      <c r="O9" s="521" t="s">
        <v>729</v>
      </c>
    </row>
    <row r="10" spans="1:15" x14ac:dyDescent="0.25">
      <c r="A10" s="338" t="s">
        <v>331</v>
      </c>
      <c r="B10" s="339" t="s">
        <v>5</v>
      </c>
      <c r="C10" s="348" t="s">
        <v>71</v>
      </c>
      <c r="D10" s="355" t="s">
        <v>729</v>
      </c>
      <c r="E10" s="331" t="s">
        <v>729</v>
      </c>
      <c r="F10" s="331" t="s">
        <v>729</v>
      </c>
      <c r="G10" s="356" t="s">
        <v>729</v>
      </c>
      <c r="H10" s="519" t="s">
        <v>729</v>
      </c>
      <c r="I10" s="520" t="s">
        <v>729</v>
      </c>
      <c r="J10" s="520" t="s">
        <v>729</v>
      </c>
      <c r="K10" s="521" t="s">
        <v>729</v>
      </c>
      <c r="L10" s="519" t="s">
        <v>729</v>
      </c>
      <c r="M10" s="520" t="s">
        <v>729</v>
      </c>
      <c r="N10" s="520" t="s">
        <v>729</v>
      </c>
      <c r="O10" s="521" t="s">
        <v>729</v>
      </c>
    </row>
    <row r="11" spans="1:15" x14ac:dyDescent="0.25">
      <c r="A11" s="338" t="s">
        <v>332</v>
      </c>
      <c r="B11" s="339" t="s">
        <v>5</v>
      </c>
      <c r="C11" s="348" t="s">
        <v>71</v>
      </c>
      <c r="D11" s="355" t="s">
        <v>729</v>
      </c>
      <c r="E11" s="331" t="s">
        <v>729</v>
      </c>
      <c r="F11" s="331" t="s">
        <v>729</v>
      </c>
      <c r="G11" s="356" t="s">
        <v>729</v>
      </c>
      <c r="H11" s="519" t="s">
        <v>729</v>
      </c>
      <c r="I11" s="520" t="s">
        <v>729</v>
      </c>
      <c r="J11" s="520" t="s">
        <v>729</v>
      </c>
      <c r="K11" s="521" t="s">
        <v>729</v>
      </c>
      <c r="L11" s="519" t="s">
        <v>729</v>
      </c>
      <c r="M11" s="520" t="s">
        <v>729</v>
      </c>
      <c r="N11" s="520" t="s">
        <v>729</v>
      </c>
      <c r="O11" s="521" t="s">
        <v>729</v>
      </c>
    </row>
    <row r="12" spans="1:15" x14ac:dyDescent="0.25">
      <c r="A12" s="338" t="s">
        <v>333</v>
      </c>
      <c r="B12" s="339" t="s">
        <v>5</v>
      </c>
      <c r="C12" s="348" t="s">
        <v>71</v>
      </c>
      <c r="D12" s="355">
        <v>37638.5</v>
      </c>
      <c r="E12" s="331" t="s">
        <v>729</v>
      </c>
      <c r="F12" s="331" t="s">
        <v>729</v>
      </c>
      <c r="G12" s="356" t="s">
        <v>729</v>
      </c>
      <c r="H12" s="519">
        <v>37067</v>
      </c>
      <c r="I12" s="520" t="s">
        <v>729</v>
      </c>
      <c r="J12" s="520" t="s">
        <v>729</v>
      </c>
      <c r="K12" s="521" t="s">
        <v>729</v>
      </c>
      <c r="L12" s="519" t="s">
        <v>729</v>
      </c>
      <c r="M12" s="520" t="s">
        <v>729</v>
      </c>
      <c r="N12" s="520" t="s">
        <v>729</v>
      </c>
      <c r="O12" s="521" t="s">
        <v>729</v>
      </c>
    </row>
    <row r="13" spans="1:15" x14ac:dyDescent="0.25">
      <c r="A13" s="338" t="s">
        <v>334</v>
      </c>
      <c r="B13" s="339" t="s">
        <v>5</v>
      </c>
      <c r="C13" s="348" t="s">
        <v>71</v>
      </c>
      <c r="D13" s="355" t="s">
        <v>729</v>
      </c>
      <c r="E13" s="331" t="s">
        <v>729</v>
      </c>
      <c r="F13" s="331" t="s">
        <v>729</v>
      </c>
      <c r="G13" s="356" t="s">
        <v>729</v>
      </c>
      <c r="H13" s="519" t="s">
        <v>729</v>
      </c>
      <c r="I13" s="520" t="s">
        <v>729</v>
      </c>
      <c r="J13" s="520" t="s">
        <v>729</v>
      </c>
      <c r="K13" s="521" t="s">
        <v>729</v>
      </c>
      <c r="L13" s="519" t="s">
        <v>729</v>
      </c>
      <c r="M13" s="520" t="s">
        <v>729</v>
      </c>
      <c r="N13" s="520" t="s">
        <v>729</v>
      </c>
      <c r="O13" s="521" t="s">
        <v>729</v>
      </c>
    </row>
    <row r="14" spans="1:15" ht="15.75" thickBot="1" x14ac:dyDescent="0.3">
      <c r="A14" s="341" t="s">
        <v>335</v>
      </c>
      <c r="B14" s="342" t="s">
        <v>5</v>
      </c>
      <c r="C14" s="349" t="s">
        <v>71</v>
      </c>
      <c r="D14" s="361" t="s">
        <v>729</v>
      </c>
      <c r="E14" s="334" t="s">
        <v>729</v>
      </c>
      <c r="F14" s="334" t="s">
        <v>729</v>
      </c>
      <c r="G14" s="362" t="s">
        <v>729</v>
      </c>
      <c r="H14" s="530" t="s">
        <v>729</v>
      </c>
      <c r="I14" s="531" t="s">
        <v>729</v>
      </c>
      <c r="J14" s="561" t="s">
        <v>729</v>
      </c>
      <c r="K14" s="371" t="s">
        <v>729</v>
      </c>
      <c r="L14" s="530" t="s">
        <v>729</v>
      </c>
      <c r="M14" s="531" t="s">
        <v>729</v>
      </c>
      <c r="N14" s="561" t="s">
        <v>729</v>
      </c>
      <c r="O14" s="371" t="s">
        <v>729</v>
      </c>
    </row>
    <row r="15" spans="1:15" ht="15.75" thickTop="1" x14ac:dyDescent="0.25">
      <c r="A15" s="335" t="s">
        <v>360</v>
      </c>
      <c r="B15" s="336" t="s">
        <v>15</v>
      </c>
      <c r="C15" s="347" t="s">
        <v>72</v>
      </c>
      <c r="D15" s="353" t="s">
        <v>729</v>
      </c>
      <c r="E15" s="330" t="s">
        <v>729</v>
      </c>
      <c r="F15" s="330" t="s">
        <v>729</v>
      </c>
      <c r="G15" s="354" t="s">
        <v>729</v>
      </c>
      <c r="H15" s="379">
        <v>33722</v>
      </c>
      <c r="I15" s="375" t="s">
        <v>729</v>
      </c>
      <c r="J15" s="520" t="s">
        <v>729</v>
      </c>
      <c r="K15" s="378" t="s">
        <v>729</v>
      </c>
      <c r="L15" s="379" t="s">
        <v>729</v>
      </c>
      <c r="M15" s="375" t="s">
        <v>729</v>
      </c>
      <c r="N15" s="520" t="s">
        <v>729</v>
      </c>
      <c r="O15" s="378" t="s">
        <v>729</v>
      </c>
    </row>
    <row r="16" spans="1:15" x14ac:dyDescent="0.25">
      <c r="A16" s="338" t="s">
        <v>361</v>
      </c>
      <c r="B16" s="339" t="s">
        <v>15</v>
      </c>
      <c r="C16" s="348" t="s">
        <v>72</v>
      </c>
      <c r="D16" s="355" t="s">
        <v>729</v>
      </c>
      <c r="E16" s="331" t="s">
        <v>729</v>
      </c>
      <c r="F16" s="331" t="s">
        <v>729</v>
      </c>
      <c r="G16" s="356" t="s">
        <v>729</v>
      </c>
      <c r="H16" s="519" t="s">
        <v>729</v>
      </c>
      <c r="I16" s="520" t="s">
        <v>729</v>
      </c>
      <c r="J16" s="520" t="s">
        <v>729</v>
      </c>
      <c r="K16" s="521" t="s">
        <v>729</v>
      </c>
      <c r="L16" s="519" t="s">
        <v>729</v>
      </c>
      <c r="M16" s="520" t="s">
        <v>729</v>
      </c>
      <c r="N16" s="520" t="s">
        <v>729</v>
      </c>
      <c r="O16" s="521" t="s">
        <v>729</v>
      </c>
    </row>
    <row r="17" spans="1:15" x14ac:dyDescent="0.25">
      <c r="A17" s="338" t="s">
        <v>362</v>
      </c>
      <c r="B17" s="339" t="s">
        <v>15</v>
      </c>
      <c r="C17" s="348" t="s">
        <v>72</v>
      </c>
      <c r="D17" s="355" t="s">
        <v>729</v>
      </c>
      <c r="E17" s="331" t="s">
        <v>729</v>
      </c>
      <c r="F17" s="331" t="s">
        <v>729</v>
      </c>
      <c r="G17" s="356" t="s">
        <v>729</v>
      </c>
      <c r="H17" s="519">
        <v>37405</v>
      </c>
      <c r="I17" s="520" t="s">
        <v>729</v>
      </c>
      <c r="J17" s="520" t="s">
        <v>729</v>
      </c>
      <c r="K17" s="521" t="s">
        <v>729</v>
      </c>
      <c r="L17" s="519" t="s">
        <v>729</v>
      </c>
      <c r="M17" s="520" t="s">
        <v>729</v>
      </c>
      <c r="N17" s="520" t="s">
        <v>729</v>
      </c>
      <c r="O17" s="521" t="s">
        <v>729</v>
      </c>
    </row>
    <row r="18" spans="1:15" ht="15.75" thickBot="1" x14ac:dyDescent="0.3">
      <c r="A18" s="341" t="s">
        <v>363</v>
      </c>
      <c r="B18" s="342" t="s">
        <v>15</v>
      </c>
      <c r="C18" s="349" t="s">
        <v>72</v>
      </c>
      <c r="D18" s="361" t="s">
        <v>729</v>
      </c>
      <c r="E18" s="334" t="s">
        <v>729</v>
      </c>
      <c r="F18" s="334" t="s">
        <v>729</v>
      </c>
      <c r="G18" s="362" t="s">
        <v>729</v>
      </c>
      <c r="H18" s="533" t="s">
        <v>729</v>
      </c>
      <c r="I18" s="369" t="s">
        <v>729</v>
      </c>
      <c r="J18" s="561" t="s">
        <v>729</v>
      </c>
      <c r="K18" s="535" t="s">
        <v>729</v>
      </c>
      <c r="L18" s="533" t="s">
        <v>729</v>
      </c>
      <c r="M18" s="369" t="s">
        <v>729</v>
      </c>
      <c r="N18" s="561" t="s">
        <v>729</v>
      </c>
      <c r="O18" s="535" t="s">
        <v>729</v>
      </c>
    </row>
    <row r="19" spans="1:15" ht="15.75" thickTop="1" x14ac:dyDescent="0.25">
      <c r="A19" s="404" t="s">
        <v>336</v>
      </c>
      <c r="B19" s="417" t="s">
        <v>5</v>
      </c>
      <c r="C19" s="418" t="s">
        <v>71</v>
      </c>
      <c r="D19" s="416">
        <v>34142.5</v>
      </c>
      <c r="E19" s="419">
        <v>37087.5</v>
      </c>
      <c r="F19" s="419" t="s">
        <v>729</v>
      </c>
      <c r="G19" s="420" t="s">
        <v>729</v>
      </c>
      <c r="H19" s="540">
        <v>33570</v>
      </c>
      <c r="I19" s="563">
        <v>36262</v>
      </c>
      <c r="J19" s="563" t="s">
        <v>729</v>
      </c>
      <c r="K19" s="564" t="s">
        <v>729</v>
      </c>
      <c r="L19" s="540">
        <v>34300</v>
      </c>
      <c r="M19" s="563">
        <v>37191</v>
      </c>
      <c r="N19" s="563" t="s">
        <v>729</v>
      </c>
      <c r="O19" s="564" t="s">
        <v>729</v>
      </c>
    </row>
    <row r="20" spans="1:15" x14ac:dyDescent="0.25">
      <c r="A20" s="338" t="s">
        <v>337</v>
      </c>
      <c r="B20" s="339" t="s">
        <v>5</v>
      </c>
      <c r="C20" s="348" t="s">
        <v>71</v>
      </c>
      <c r="D20" s="355" t="s">
        <v>729</v>
      </c>
      <c r="E20" s="331" t="s">
        <v>729</v>
      </c>
      <c r="F20" s="331" t="s">
        <v>729</v>
      </c>
      <c r="G20" s="356" t="s">
        <v>729</v>
      </c>
      <c r="H20" s="519" t="s">
        <v>729</v>
      </c>
      <c r="I20" s="520" t="s">
        <v>729</v>
      </c>
      <c r="J20" s="520" t="s">
        <v>729</v>
      </c>
      <c r="K20" s="521" t="s">
        <v>729</v>
      </c>
      <c r="L20" s="519" t="s">
        <v>729</v>
      </c>
      <c r="M20" s="520" t="s">
        <v>729</v>
      </c>
      <c r="N20" s="520" t="s">
        <v>729</v>
      </c>
      <c r="O20" s="521" t="s">
        <v>729</v>
      </c>
    </row>
    <row r="21" spans="1:15" x14ac:dyDescent="0.25">
      <c r="A21" s="338" t="s">
        <v>338</v>
      </c>
      <c r="B21" s="339" t="s">
        <v>5</v>
      </c>
      <c r="C21" s="348" t="s">
        <v>71</v>
      </c>
      <c r="D21" s="355" t="s">
        <v>729</v>
      </c>
      <c r="E21" s="331" t="s">
        <v>729</v>
      </c>
      <c r="F21" s="331" t="s">
        <v>729</v>
      </c>
      <c r="G21" s="356" t="s">
        <v>729</v>
      </c>
      <c r="H21" s="519" t="s">
        <v>729</v>
      </c>
      <c r="I21" s="520" t="s">
        <v>729</v>
      </c>
      <c r="J21" s="520" t="s">
        <v>729</v>
      </c>
      <c r="K21" s="521" t="s">
        <v>729</v>
      </c>
      <c r="L21" s="519" t="s">
        <v>729</v>
      </c>
      <c r="M21" s="520" t="s">
        <v>729</v>
      </c>
      <c r="N21" s="520" t="s">
        <v>729</v>
      </c>
      <c r="O21" s="521" t="s">
        <v>729</v>
      </c>
    </row>
    <row r="22" spans="1:15" x14ac:dyDescent="0.25">
      <c r="A22" s="338" t="s">
        <v>339</v>
      </c>
      <c r="B22" s="339" t="s">
        <v>5</v>
      </c>
      <c r="C22" s="348" t="s">
        <v>71</v>
      </c>
      <c r="D22" s="355">
        <v>37824.5</v>
      </c>
      <c r="E22" s="331">
        <v>40769.5</v>
      </c>
      <c r="F22" s="331" t="s">
        <v>729</v>
      </c>
      <c r="G22" s="356" t="s">
        <v>729</v>
      </c>
      <c r="H22" s="519">
        <v>37253</v>
      </c>
      <c r="I22" s="520">
        <v>39845</v>
      </c>
      <c r="J22" s="520" t="s">
        <v>729</v>
      </c>
      <c r="K22" s="521" t="s">
        <v>729</v>
      </c>
      <c r="L22" s="519" t="s">
        <v>729</v>
      </c>
      <c r="M22" s="520" t="s">
        <v>729</v>
      </c>
      <c r="N22" s="520" t="s">
        <v>729</v>
      </c>
      <c r="O22" s="521" t="s">
        <v>729</v>
      </c>
    </row>
    <row r="23" spans="1:15" x14ac:dyDescent="0.25">
      <c r="A23" s="338" t="s">
        <v>340</v>
      </c>
      <c r="B23" s="339" t="s">
        <v>5</v>
      </c>
      <c r="C23" s="348" t="s">
        <v>71</v>
      </c>
      <c r="D23" s="355" t="s">
        <v>729</v>
      </c>
      <c r="E23" s="331" t="s">
        <v>729</v>
      </c>
      <c r="F23" s="331" t="s">
        <v>729</v>
      </c>
      <c r="G23" s="356" t="s">
        <v>729</v>
      </c>
      <c r="H23" s="519" t="s">
        <v>729</v>
      </c>
      <c r="I23" s="520" t="s">
        <v>729</v>
      </c>
      <c r="J23" s="520" t="s">
        <v>729</v>
      </c>
      <c r="K23" s="521" t="s">
        <v>729</v>
      </c>
      <c r="L23" s="519" t="s">
        <v>729</v>
      </c>
      <c r="M23" s="520" t="s">
        <v>729</v>
      </c>
      <c r="N23" s="520" t="s">
        <v>729</v>
      </c>
      <c r="O23" s="521" t="s">
        <v>729</v>
      </c>
    </row>
    <row r="24" spans="1:15" ht="15.75" thickBot="1" x14ac:dyDescent="0.3">
      <c r="A24" s="341" t="s">
        <v>341</v>
      </c>
      <c r="B24" s="342" t="s">
        <v>5</v>
      </c>
      <c r="C24" s="349" t="s">
        <v>71</v>
      </c>
      <c r="D24" s="355" t="s">
        <v>729</v>
      </c>
      <c r="E24" s="331" t="s">
        <v>729</v>
      </c>
      <c r="F24" s="331" t="s">
        <v>729</v>
      </c>
      <c r="G24" s="356" t="s">
        <v>729</v>
      </c>
      <c r="H24" s="519" t="s">
        <v>729</v>
      </c>
      <c r="I24" s="520" t="s">
        <v>729</v>
      </c>
      <c r="J24" s="370" t="s">
        <v>729</v>
      </c>
      <c r="K24" s="371" t="s">
        <v>729</v>
      </c>
      <c r="L24" s="519" t="s">
        <v>729</v>
      </c>
      <c r="M24" s="520" t="s">
        <v>729</v>
      </c>
      <c r="N24" s="370" t="s">
        <v>729</v>
      </c>
      <c r="O24" s="371" t="s">
        <v>729</v>
      </c>
    </row>
    <row r="25" spans="1:15" ht="15.75" thickTop="1" x14ac:dyDescent="0.25">
      <c r="A25" s="335" t="s">
        <v>364</v>
      </c>
      <c r="B25" s="336" t="s">
        <v>15</v>
      </c>
      <c r="C25" s="347" t="s">
        <v>72</v>
      </c>
      <c r="D25" s="353" t="s">
        <v>729</v>
      </c>
      <c r="E25" s="330" t="s">
        <v>729</v>
      </c>
      <c r="F25" s="330" t="s">
        <v>729</v>
      </c>
      <c r="G25" s="354" t="s">
        <v>729</v>
      </c>
      <c r="H25" s="519">
        <v>33908</v>
      </c>
      <c r="I25" s="520">
        <v>36600</v>
      </c>
      <c r="J25" s="520" t="s">
        <v>729</v>
      </c>
      <c r="K25" s="521" t="s">
        <v>729</v>
      </c>
      <c r="L25" s="519" t="s">
        <v>729</v>
      </c>
      <c r="M25" s="520" t="s">
        <v>729</v>
      </c>
      <c r="N25" s="520" t="s">
        <v>729</v>
      </c>
      <c r="O25" s="521" t="s">
        <v>729</v>
      </c>
    </row>
    <row r="26" spans="1:15" x14ac:dyDescent="0.25">
      <c r="A26" s="338" t="s">
        <v>365</v>
      </c>
      <c r="B26" s="339" t="s">
        <v>15</v>
      </c>
      <c r="C26" s="348" t="s">
        <v>72</v>
      </c>
      <c r="D26" s="355" t="s">
        <v>729</v>
      </c>
      <c r="E26" s="331" t="s">
        <v>729</v>
      </c>
      <c r="F26" s="331" t="s">
        <v>729</v>
      </c>
      <c r="G26" s="356" t="s">
        <v>729</v>
      </c>
      <c r="H26" s="519" t="s">
        <v>729</v>
      </c>
      <c r="I26" s="520" t="s">
        <v>729</v>
      </c>
      <c r="J26" s="520" t="s">
        <v>729</v>
      </c>
      <c r="K26" s="521" t="s">
        <v>729</v>
      </c>
      <c r="L26" s="519" t="s">
        <v>729</v>
      </c>
      <c r="M26" s="520" t="s">
        <v>729</v>
      </c>
      <c r="N26" s="520" t="s">
        <v>729</v>
      </c>
      <c r="O26" s="521" t="s">
        <v>729</v>
      </c>
    </row>
    <row r="27" spans="1:15" x14ac:dyDescent="0.25">
      <c r="A27" s="338" t="s">
        <v>366</v>
      </c>
      <c r="B27" s="339" t="s">
        <v>15</v>
      </c>
      <c r="C27" s="348" t="s">
        <v>72</v>
      </c>
      <c r="D27" s="355" t="s">
        <v>729</v>
      </c>
      <c r="E27" s="331" t="s">
        <v>729</v>
      </c>
      <c r="F27" s="331" t="s">
        <v>729</v>
      </c>
      <c r="G27" s="356" t="s">
        <v>729</v>
      </c>
      <c r="H27" s="519">
        <v>37591</v>
      </c>
      <c r="I27" s="520">
        <v>40183</v>
      </c>
      <c r="J27" s="520" t="s">
        <v>729</v>
      </c>
      <c r="K27" s="521" t="s">
        <v>729</v>
      </c>
      <c r="L27" s="519" t="s">
        <v>729</v>
      </c>
      <c r="M27" s="520" t="s">
        <v>729</v>
      </c>
      <c r="N27" s="520" t="s">
        <v>729</v>
      </c>
      <c r="O27" s="521" t="s">
        <v>729</v>
      </c>
    </row>
    <row r="28" spans="1:15" ht="15.75" thickBot="1" x14ac:dyDescent="0.3">
      <c r="A28" s="341" t="s">
        <v>367</v>
      </c>
      <c r="B28" s="342" t="s">
        <v>15</v>
      </c>
      <c r="C28" s="349" t="s">
        <v>72</v>
      </c>
      <c r="D28" s="361" t="s">
        <v>729</v>
      </c>
      <c r="E28" s="334" t="s">
        <v>729</v>
      </c>
      <c r="F28" s="334" t="s">
        <v>729</v>
      </c>
      <c r="G28" s="362" t="s">
        <v>729</v>
      </c>
      <c r="H28" s="533" t="s">
        <v>729</v>
      </c>
      <c r="I28" s="369" t="s">
        <v>729</v>
      </c>
      <c r="J28" s="561" t="s">
        <v>729</v>
      </c>
      <c r="K28" s="535" t="s">
        <v>729</v>
      </c>
      <c r="L28" s="533" t="s">
        <v>729</v>
      </c>
      <c r="M28" s="369" t="s">
        <v>729</v>
      </c>
      <c r="N28" s="561" t="s">
        <v>729</v>
      </c>
      <c r="O28" s="535" t="s">
        <v>729</v>
      </c>
    </row>
    <row r="29" spans="1:15" ht="15.75" thickTop="1" x14ac:dyDescent="0.25">
      <c r="A29" s="335" t="s">
        <v>342</v>
      </c>
      <c r="B29" s="336" t="s">
        <v>5</v>
      </c>
      <c r="C29" s="347" t="s">
        <v>71</v>
      </c>
      <c r="D29" s="416">
        <v>35228.5</v>
      </c>
      <c r="E29" s="330">
        <v>38173.5</v>
      </c>
      <c r="F29" s="330" t="s">
        <v>729</v>
      </c>
      <c r="G29" s="354" t="s">
        <v>729</v>
      </c>
      <c r="H29" s="540">
        <v>34657</v>
      </c>
      <c r="I29" s="520">
        <v>37348</v>
      </c>
      <c r="J29" s="520" t="s">
        <v>729</v>
      </c>
      <c r="K29" s="521" t="s">
        <v>729</v>
      </c>
      <c r="L29" s="540">
        <v>35430</v>
      </c>
      <c r="M29" s="520" t="s">
        <v>729</v>
      </c>
      <c r="N29" s="520" t="s">
        <v>729</v>
      </c>
      <c r="O29" s="521" t="s">
        <v>729</v>
      </c>
    </row>
    <row r="30" spans="1:15" x14ac:dyDescent="0.25">
      <c r="A30" s="338" t="s">
        <v>343</v>
      </c>
      <c r="B30" s="339" t="s">
        <v>5</v>
      </c>
      <c r="C30" s="348" t="s">
        <v>71</v>
      </c>
      <c r="D30" s="355" t="s">
        <v>729</v>
      </c>
      <c r="E30" s="331" t="s">
        <v>729</v>
      </c>
      <c r="F30" s="331" t="s">
        <v>729</v>
      </c>
      <c r="G30" s="356" t="s">
        <v>729</v>
      </c>
      <c r="H30" s="519">
        <v>41051</v>
      </c>
      <c r="I30" s="520">
        <v>43643</v>
      </c>
      <c r="J30" s="520" t="s">
        <v>729</v>
      </c>
      <c r="K30" s="521">
        <v>44343</v>
      </c>
      <c r="L30" s="519">
        <v>38300</v>
      </c>
      <c r="M30" s="520" t="s">
        <v>729</v>
      </c>
      <c r="N30" s="520" t="s">
        <v>729</v>
      </c>
      <c r="O30" s="521" t="s">
        <v>729</v>
      </c>
    </row>
    <row r="31" spans="1:15" x14ac:dyDescent="0.25">
      <c r="A31" s="338" t="s">
        <v>344</v>
      </c>
      <c r="B31" s="339" t="s">
        <v>5</v>
      </c>
      <c r="C31" s="348" t="s">
        <v>71</v>
      </c>
      <c r="D31" s="355">
        <v>40360.550000000003</v>
      </c>
      <c r="E31" s="331">
        <v>43305.55</v>
      </c>
      <c r="F31" s="331" t="s">
        <v>729</v>
      </c>
      <c r="G31" s="356">
        <v>45535.55</v>
      </c>
      <c r="H31" s="519" t="s">
        <v>729</v>
      </c>
      <c r="I31" s="520" t="s">
        <v>729</v>
      </c>
      <c r="J31" s="520" t="s">
        <v>729</v>
      </c>
      <c r="K31" s="521" t="s">
        <v>729</v>
      </c>
      <c r="L31" s="519">
        <v>41733</v>
      </c>
      <c r="M31" s="520">
        <v>44324</v>
      </c>
      <c r="N31" s="520" t="s">
        <v>729</v>
      </c>
      <c r="O31" s="521">
        <v>45024</v>
      </c>
    </row>
    <row r="32" spans="1:15" x14ac:dyDescent="0.25">
      <c r="A32" s="338" t="s">
        <v>345</v>
      </c>
      <c r="B32" s="339" t="s">
        <v>5</v>
      </c>
      <c r="C32" s="348" t="s">
        <v>71</v>
      </c>
      <c r="D32" s="421">
        <v>37700.5</v>
      </c>
      <c r="E32" s="422">
        <v>40645.5</v>
      </c>
      <c r="F32" s="331" t="s">
        <v>729</v>
      </c>
      <c r="G32" s="356" t="s">
        <v>729</v>
      </c>
      <c r="H32" s="540">
        <v>37129</v>
      </c>
      <c r="I32" s="563">
        <v>39720</v>
      </c>
      <c r="J32" s="520" t="s">
        <v>729</v>
      </c>
      <c r="K32" s="521" t="s">
        <v>729</v>
      </c>
      <c r="L32" s="540">
        <v>37793</v>
      </c>
      <c r="M32" s="563">
        <v>40385</v>
      </c>
      <c r="N32" s="520" t="s">
        <v>729</v>
      </c>
      <c r="O32" s="521" t="s">
        <v>729</v>
      </c>
    </row>
    <row r="33" spans="1:15" x14ac:dyDescent="0.25">
      <c r="A33" s="338" t="s">
        <v>346</v>
      </c>
      <c r="B33" s="339" t="s">
        <v>5</v>
      </c>
      <c r="C33" s="348" t="s">
        <v>71</v>
      </c>
      <c r="D33" s="355" t="s">
        <v>729</v>
      </c>
      <c r="E33" s="331" t="s">
        <v>729</v>
      </c>
      <c r="F33" s="331" t="s">
        <v>729</v>
      </c>
      <c r="G33" s="356" t="s">
        <v>729</v>
      </c>
      <c r="H33" s="519">
        <v>43458</v>
      </c>
      <c r="I33" s="520">
        <v>46149</v>
      </c>
      <c r="J33" s="520" t="s">
        <v>729</v>
      </c>
      <c r="K33" s="521">
        <v>46849</v>
      </c>
      <c r="L33" s="519">
        <v>40533</v>
      </c>
      <c r="M33" s="520" t="s">
        <v>729</v>
      </c>
      <c r="N33" s="520" t="s">
        <v>729</v>
      </c>
      <c r="O33" s="521" t="s">
        <v>729</v>
      </c>
    </row>
    <row r="34" spans="1:15" ht="15.75" thickBot="1" x14ac:dyDescent="0.3">
      <c r="A34" s="341" t="s">
        <v>347</v>
      </c>
      <c r="B34" s="342" t="s">
        <v>5</v>
      </c>
      <c r="C34" s="349" t="s">
        <v>71</v>
      </c>
      <c r="D34" s="355">
        <v>42766.55</v>
      </c>
      <c r="E34" s="331">
        <v>45711.5</v>
      </c>
      <c r="F34" s="331" t="s">
        <v>729</v>
      </c>
      <c r="G34" s="356">
        <v>47941.55</v>
      </c>
      <c r="H34" s="519" t="s">
        <v>729</v>
      </c>
      <c r="I34" s="520" t="s">
        <v>729</v>
      </c>
      <c r="J34" s="520" t="s">
        <v>729</v>
      </c>
      <c r="K34" s="521" t="s">
        <v>729</v>
      </c>
      <c r="L34" s="519">
        <v>44130</v>
      </c>
      <c r="M34" s="520">
        <v>46721</v>
      </c>
      <c r="N34" s="520" t="s">
        <v>729</v>
      </c>
      <c r="O34" s="521">
        <v>47421</v>
      </c>
    </row>
    <row r="35" spans="1:15" ht="15.75" thickTop="1" x14ac:dyDescent="0.25">
      <c r="A35" s="335" t="s">
        <v>368</v>
      </c>
      <c r="B35" s="336" t="s">
        <v>15</v>
      </c>
      <c r="C35" s="347" t="s">
        <v>72</v>
      </c>
      <c r="D35" s="353" t="s">
        <v>729</v>
      </c>
      <c r="E35" s="330" t="s">
        <v>729</v>
      </c>
      <c r="F35" s="330" t="s">
        <v>729</v>
      </c>
      <c r="G35" s="354" t="s">
        <v>729</v>
      </c>
      <c r="H35" s="519">
        <v>34994</v>
      </c>
      <c r="I35" s="520">
        <v>37586</v>
      </c>
      <c r="J35" s="520" t="s">
        <v>729</v>
      </c>
      <c r="K35" s="521" t="s">
        <v>729</v>
      </c>
      <c r="L35" s="519" t="s">
        <v>729</v>
      </c>
      <c r="M35" s="520" t="s">
        <v>729</v>
      </c>
      <c r="N35" s="520" t="s">
        <v>729</v>
      </c>
      <c r="O35" s="521" t="s">
        <v>729</v>
      </c>
    </row>
    <row r="36" spans="1:15" x14ac:dyDescent="0.25">
      <c r="A36" s="338" t="s">
        <v>369</v>
      </c>
      <c r="B36" s="339" t="s">
        <v>15</v>
      </c>
      <c r="C36" s="348" t="s">
        <v>72</v>
      </c>
      <c r="D36" s="355" t="s">
        <v>729</v>
      </c>
      <c r="E36" s="331" t="s">
        <v>729</v>
      </c>
      <c r="F36" s="331" t="s">
        <v>729</v>
      </c>
      <c r="G36" s="356" t="s">
        <v>729</v>
      </c>
      <c r="H36" s="519">
        <v>41554</v>
      </c>
      <c r="I36" s="520">
        <v>44145</v>
      </c>
      <c r="J36" s="520" t="s">
        <v>729</v>
      </c>
      <c r="K36" s="521">
        <v>44845</v>
      </c>
      <c r="L36" s="519" t="s">
        <v>729</v>
      </c>
      <c r="M36" s="520" t="s">
        <v>729</v>
      </c>
      <c r="N36" s="520" t="s">
        <v>729</v>
      </c>
      <c r="O36" s="521" t="s">
        <v>729</v>
      </c>
    </row>
    <row r="37" spans="1:15" x14ac:dyDescent="0.25">
      <c r="A37" s="338" t="s">
        <v>370</v>
      </c>
      <c r="B37" s="339" t="s">
        <v>15</v>
      </c>
      <c r="C37" s="348" t="s">
        <v>72</v>
      </c>
      <c r="D37" s="355" t="s">
        <v>729</v>
      </c>
      <c r="E37" s="331" t="s">
        <v>729</v>
      </c>
      <c r="F37" s="331" t="s">
        <v>729</v>
      </c>
      <c r="G37" s="356" t="s">
        <v>729</v>
      </c>
      <c r="H37" s="519">
        <v>37467</v>
      </c>
      <c r="I37" s="520">
        <v>40058</v>
      </c>
      <c r="J37" s="520" t="s">
        <v>729</v>
      </c>
      <c r="K37" s="521" t="s">
        <v>729</v>
      </c>
      <c r="L37" s="519" t="s">
        <v>729</v>
      </c>
      <c r="M37" s="520" t="s">
        <v>729</v>
      </c>
      <c r="N37" s="520" t="s">
        <v>729</v>
      </c>
      <c r="O37" s="521" t="s">
        <v>729</v>
      </c>
    </row>
    <row r="38" spans="1:15" ht="15.75" thickBot="1" x14ac:dyDescent="0.3">
      <c r="A38" s="341" t="s">
        <v>371</v>
      </c>
      <c r="B38" s="342" t="s">
        <v>15</v>
      </c>
      <c r="C38" s="349" t="s">
        <v>72</v>
      </c>
      <c r="D38" s="361" t="s">
        <v>729</v>
      </c>
      <c r="E38" s="334" t="s">
        <v>729</v>
      </c>
      <c r="F38" s="334" t="s">
        <v>729</v>
      </c>
      <c r="G38" s="362" t="s">
        <v>729</v>
      </c>
      <c r="H38" s="533">
        <v>43960</v>
      </c>
      <c r="I38" s="369">
        <v>46551</v>
      </c>
      <c r="J38" s="561" t="s">
        <v>729</v>
      </c>
      <c r="K38" s="535">
        <v>47251</v>
      </c>
      <c r="L38" s="533" t="s">
        <v>729</v>
      </c>
      <c r="M38" s="369" t="s">
        <v>729</v>
      </c>
      <c r="N38" s="561" t="s">
        <v>729</v>
      </c>
      <c r="O38" s="535" t="s">
        <v>729</v>
      </c>
    </row>
    <row r="39" spans="1:15" ht="15.75" thickTop="1" x14ac:dyDescent="0.25">
      <c r="A39" s="404" t="s">
        <v>348</v>
      </c>
      <c r="B39" s="417" t="s">
        <v>5</v>
      </c>
      <c r="C39" s="418" t="s">
        <v>71</v>
      </c>
      <c r="D39" s="416">
        <v>37362.5</v>
      </c>
      <c r="E39" s="419">
        <v>40702.5</v>
      </c>
      <c r="F39" s="419" t="s">
        <v>729</v>
      </c>
      <c r="G39" s="420" t="s">
        <v>729</v>
      </c>
      <c r="H39" s="427">
        <v>36791</v>
      </c>
      <c r="I39" s="565">
        <v>39830</v>
      </c>
      <c r="J39" s="563" t="s">
        <v>729</v>
      </c>
      <c r="K39" s="430" t="s">
        <v>729</v>
      </c>
      <c r="L39" s="427">
        <v>37430</v>
      </c>
      <c r="M39" s="565">
        <v>40369</v>
      </c>
      <c r="N39" s="563" t="s">
        <v>729</v>
      </c>
      <c r="O39" s="430" t="s">
        <v>729</v>
      </c>
    </row>
    <row r="40" spans="1:15" x14ac:dyDescent="0.25">
      <c r="A40" s="338" t="s">
        <v>349</v>
      </c>
      <c r="B40" s="339" t="s">
        <v>5</v>
      </c>
      <c r="C40" s="348" t="s">
        <v>71</v>
      </c>
      <c r="D40" s="355" t="s">
        <v>729</v>
      </c>
      <c r="E40" s="331" t="s">
        <v>729</v>
      </c>
      <c r="F40" s="331" t="s">
        <v>729</v>
      </c>
      <c r="G40" s="356" t="s">
        <v>729</v>
      </c>
      <c r="H40" s="519">
        <v>43138</v>
      </c>
      <c r="I40" s="520">
        <v>45729</v>
      </c>
      <c r="J40" s="520" t="s">
        <v>729</v>
      </c>
      <c r="K40" s="521">
        <v>46429</v>
      </c>
      <c r="L40" s="519">
        <v>40130</v>
      </c>
      <c r="M40" s="520" t="s">
        <v>729</v>
      </c>
      <c r="N40" s="520" t="s">
        <v>729</v>
      </c>
      <c r="O40" s="521" t="s">
        <v>729</v>
      </c>
    </row>
    <row r="41" spans="1:15" x14ac:dyDescent="0.25">
      <c r="A41" s="338" t="s">
        <v>350</v>
      </c>
      <c r="B41" s="339" t="s">
        <v>5</v>
      </c>
      <c r="C41" s="348" t="s">
        <v>71</v>
      </c>
      <c r="D41" s="355">
        <v>42446.55</v>
      </c>
      <c r="E41" s="331">
        <v>45391.55</v>
      </c>
      <c r="F41" s="331" t="s">
        <v>729</v>
      </c>
      <c r="G41" s="356">
        <v>47621.55</v>
      </c>
      <c r="H41" s="519" t="s">
        <v>729</v>
      </c>
      <c r="I41" s="520" t="s">
        <v>729</v>
      </c>
      <c r="J41" s="520" t="s">
        <v>729</v>
      </c>
      <c r="K41" s="521" t="s">
        <v>729</v>
      </c>
      <c r="L41" s="519">
        <v>43730</v>
      </c>
      <c r="M41" s="520">
        <v>46322</v>
      </c>
      <c r="N41" s="520" t="s">
        <v>729</v>
      </c>
      <c r="O41" s="521">
        <v>47021</v>
      </c>
    </row>
    <row r="42" spans="1:15" x14ac:dyDescent="0.25">
      <c r="A42" s="338" t="s">
        <v>351</v>
      </c>
      <c r="B42" s="339" t="s">
        <v>5</v>
      </c>
      <c r="C42" s="348" t="s">
        <v>71</v>
      </c>
      <c r="D42" s="355">
        <v>39834.5</v>
      </c>
      <c r="E42" s="331">
        <v>42779.5</v>
      </c>
      <c r="F42" s="331" t="s">
        <v>729</v>
      </c>
      <c r="G42" s="356" t="s">
        <v>729</v>
      </c>
      <c r="H42" s="519">
        <v>39263</v>
      </c>
      <c r="I42" s="520">
        <v>41855</v>
      </c>
      <c r="J42" s="520" t="s">
        <v>729</v>
      </c>
      <c r="K42" s="521" t="s">
        <v>729</v>
      </c>
      <c r="L42" s="519" t="s">
        <v>729</v>
      </c>
      <c r="M42" s="520" t="s">
        <v>729</v>
      </c>
      <c r="N42" s="520" t="s">
        <v>729</v>
      </c>
      <c r="O42" s="521" t="s">
        <v>729</v>
      </c>
    </row>
    <row r="43" spans="1:15" x14ac:dyDescent="0.25">
      <c r="A43" s="338" t="s">
        <v>352</v>
      </c>
      <c r="B43" s="339" t="s">
        <v>5</v>
      </c>
      <c r="C43" s="348" t="s">
        <v>71</v>
      </c>
      <c r="D43" s="355" t="s">
        <v>729</v>
      </c>
      <c r="E43" s="331" t="s">
        <v>729</v>
      </c>
      <c r="F43" s="331" t="s">
        <v>729</v>
      </c>
      <c r="G43" s="356" t="s">
        <v>729</v>
      </c>
      <c r="H43" s="519">
        <v>45544</v>
      </c>
      <c r="I43" s="520">
        <v>48136</v>
      </c>
      <c r="J43" s="520" t="s">
        <v>729</v>
      </c>
      <c r="K43" s="521">
        <v>48835</v>
      </c>
      <c r="L43" s="519">
        <v>42633</v>
      </c>
      <c r="M43" s="520" t="s">
        <v>729</v>
      </c>
      <c r="N43" s="520" t="s">
        <v>729</v>
      </c>
      <c r="O43" s="521" t="s">
        <v>729</v>
      </c>
    </row>
    <row r="44" spans="1:15" ht="15.75" thickBot="1" x14ac:dyDescent="0.3">
      <c r="A44" s="341" t="s">
        <v>353</v>
      </c>
      <c r="B44" s="342" t="s">
        <v>5</v>
      </c>
      <c r="C44" s="349" t="s">
        <v>71</v>
      </c>
      <c r="D44" s="361">
        <v>44780.55</v>
      </c>
      <c r="E44" s="334">
        <v>47725.55</v>
      </c>
      <c r="F44" s="334" t="s">
        <v>729</v>
      </c>
      <c r="G44" s="362">
        <v>49955.55</v>
      </c>
      <c r="H44" s="530" t="s">
        <v>729</v>
      </c>
      <c r="I44" s="531" t="s">
        <v>729</v>
      </c>
      <c r="J44" s="561" t="s">
        <v>729</v>
      </c>
      <c r="K44" s="371" t="s">
        <v>729</v>
      </c>
      <c r="L44" s="530">
        <v>46133</v>
      </c>
      <c r="M44" s="531">
        <v>48725</v>
      </c>
      <c r="N44" s="561" t="s">
        <v>729</v>
      </c>
      <c r="O44" s="371">
        <v>49424</v>
      </c>
    </row>
    <row r="45" spans="1:15" ht="15.75" thickTop="1" x14ac:dyDescent="0.25">
      <c r="A45" s="335" t="s">
        <v>372</v>
      </c>
      <c r="B45" s="336" t="s">
        <v>15</v>
      </c>
      <c r="C45" s="347" t="s">
        <v>72</v>
      </c>
      <c r="D45" s="353" t="s">
        <v>729</v>
      </c>
      <c r="E45" s="330" t="s">
        <v>729</v>
      </c>
      <c r="F45" s="330" t="s">
        <v>729</v>
      </c>
      <c r="G45" s="354" t="s">
        <v>729</v>
      </c>
      <c r="H45" s="379">
        <v>37129</v>
      </c>
      <c r="I45" s="375">
        <v>39720</v>
      </c>
      <c r="J45" s="520" t="s">
        <v>729</v>
      </c>
      <c r="K45" s="378" t="s">
        <v>729</v>
      </c>
      <c r="L45" s="379" t="s">
        <v>729</v>
      </c>
      <c r="M45" s="375" t="s">
        <v>729</v>
      </c>
      <c r="N45" s="520" t="s">
        <v>729</v>
      </c>
      <c r="O45" s="378" t="s">
        <v>729</v>
      </c>
    </row>
    <row r="46" spans="1:15" x14ac:dyDescent="0.25">
      <c r="A46" s="338" t="s">
        <v>373</v>
      </c>
      <c r="B46" s="339" t="s">
        <v>15</v>
      </c>
      <c r="C46" s="348" t="s">
        <v>72</v>
      </c>
      <c r="D46" s="355" t="s">
        <v>729</v>
      </c>
      <c r="E46" s="331" t="s">
        <v>729</v>
      </c>
      <c r="F46" s="331" t="s">
        <v>729</v>
      </c>
      <c r="G46" s="356" t="s">
        <v>729</v>
      </c>
      <c r="H46" s="519">
        <v>43640</v>
      </c>
      <c r="I46" s="520">
        <v>46156</v>
      </c>
      <c r="J46" s="520" t="s">
        <v>729</v>
      </c>
      <c r="K46" s="521">
        <v>46855</v>
      </c>
      <c r="L46" s="519" t="s">
        <v>729</v>
      </c>
      <c r="M46" s="520" t="s">
        <v>729</v>
      </c>
      <c r="N46" s="520" t="s">
        <v>729</v>
      </c>
      <c r="O46" s="521" t="s">
        <v>729</v>
      </c>
    </row>
    <row r="47" spans="1:15" x14ac:dyDescent="0.25">
      <c r="A47" s="338" t="s">
        <v>374</v>
      </c>
      <c r="B47" s="339" t="s">
        <v>15</v>
      </c>
      <c r="C47" s="348" t="s">
        <v>72</v>
      </c>
      <c r="D47" s="355" t="s">
        <v>729</v>
      </c>
      <c r="E47" s="331" t="s">
        <v>729</v>
      </c>
      <c r="F47" s="331" t="s">
        <v>729</v>
      </c>
      <c r="G47" s="356" t="s">
        <v>729</v>
      </c>
      <c r="H47" s="519">
        <v>39601</v>
      </c>
      <c r="I47" s="520">
        <v>42193</v>
      </c>
      <c r="J47" s="520" t="s">
        <v>729</v>
      </c>
      <c r="K47" s="521" t="s">
        <v>729</v>
      </c>
      <c r="L47" s="519" t="s">
        <v>729</v>
      </c>
      <c r="M47" s="520" t="s">
        <v>729</v>
      </c>
      <c r="N47" s="520" t="s">
        <v>729</v>
      </c>
      <c r="O47" s="521" t="s">
        <v>729</v>
      </c>
    </row>
    <row r="48" spans="1:15" ht="15.75" thickBot="1" x14ac:dyDescent="0.3">
      <c r="A48" s="341" t="s">
        <v>375</v>
      </c>
      <c r="B48" s="342" t="s">
        <v>15</v>
      </c>
      <c r="C48" s="349" t="s">
        <v>72</v>
      </c>
      <c r="D48" s="361" t="s">
        <v>729</v>
      </c>
      <c r="E48" s="334" t="s">
        <v>729</v>
      </c>
      <c r="F48" s="334" t="s">
        <v>729</v>
      </c>
      <c r="G48" s="362" t="s">
        <v>729</v>
      </c>
      <c r="H48" s="533">
        <v>46046</v>
      </c>
      <c r="I48" s="369">
        <v>48638</v>
      </c>
      <c r="J48" s="561" t="s">
        <v>729</v>
      </c>
      <c r="K48" s="535">
        <v>49337</v>
      </c>
      <c r="L48" s="533" t="s">
        <v>729</v>
      </c>
      <c r="M48" s="369" t="s">
        <v>729</v>
      </c>
      <c r="N48" s="561" t="s">
        <v>729</v>
      </c>
      <c r="O48" s="535" t="s">
        <v>729</v>
      </c>
    </row>
    <row r="49" spans="1:16" ht="15.75" thickTop="1" x14ac:dyDescent="0.25">
      <c r="A49" s="335" t="s">
        <v>354</v>
      </c>
      <c r="B49" s="336" t="s">
        <v>5</v>
      </c>
      <c r="C49" s="347" t="s">
        <v>71</v>
      </c>
      <c r="D49" s="353">
        <v>37641.5</v>
      </c>
      <c r="E49" s="330">
        <v>40586.5</v>
      </c>
      <c r="F49" s="330" t="s">
        <v>729</v>
      </c>
      <c r="G49" s="354" t="s">
        <v>729</v>
      </c>
      <c r="H49" s="377">
        <v>37070</v>
      </c>
      <c r="I49" s="526">
        <v>39662</v>
      </c>
      <c r="J49" s="520" t="s">
        <v>729</v>
      </c>
      <c r="K49" s="372" t="s">
        <v>729</v>
      </c>
      <c r="L49" s="377" t="s">
        <v>729</v>
      </c>
      <c r="M49" s="526" t="s">
        <v>729</v>
      </c>
      <c r="N49" s="520" t="s">
        <v>729</v>
      </c>
      <c r="O49" s="372" t="s">
        <v>729</v>
      </c>
    </row>
    <row r="50" spans="1:16" x14ac:dyDescent="0.25">
      <c r="A50" s="338" t="s">
        <v>355</v>
      </c>
      <c r="B50" s="339" t="s">
        <v>5</v>
      </c>
      <c r="C50" s="348" t="s">
        <v>71</v>
      </c>
      <c r="D50" s="355" t="s">
        <v>729</v>
      </c>
      <c r="E50" s="331" t="s">
        <v>729</v>
      </c>
      <c r="F50" s="331" t="s">
        <v>729</v>
      </c>
      <c r="G50" s="356" t="s">
        <v>729</v>
      </c>
      <c r="H50" s="519">
        <v>43411</v>
      </c>
      <c r="I50" s="520">
        <v>46103</v>
      </c>
      <c r="J50" s="520" t="s">
        <v>729</v>
      </c>
      <c r="K50" s="521" t="s">
        <v>729</v>
      </c>
      <c r="L50" s="519" t="s">
        <v>729</v>
      </c>
      <c r="M50" s="520" t="s">
        <v>729</v>
      </c>
      <c r="N50" s="520" t="s">
        <v>729</v>
      </c>
      <c r="O50" s="521" t="s">
        <v>729</v>
      </c>
    </row>
    <row r="51" spans="1:16" x14ac:dyDescent="0.25">
      <c r="A51" s="338" t="s">
        <v>356</v>
      </c>
      <c r="B51" s="339" t="s">
        <v>5</v>
      </c>
      <c r="C51" s="348" t="s">
        <v>71</v>
      </c>
      <c r="D51" s="355">
        <v>42720.55</v>
      </c>
      <c r="E51" s="331">
        <v>45665.55</v>
      </c>
      <c r="F51" s="331" t="s">
        <v>729</v>
      </c>
      <c r="G51" s="356" t="s">
        <v>729</v>
      </c>
      <c r="H51" s="519" t="s">
        <v>729</v>
      </c>
      <c r="I51" s="520" t="s">
        <v>729</v>
      </c>
      <c r="J51" s="520" t="s">
        <v>729</v>
      </c>
      <c r="K51" s="521" t="s">
        <v>729</v>
      </c>
      <c r="L51" s="519" t="s">
        <v>729</v>
      </c>
      <c r="M51" s="520" t="s">
        <v>729</v>
      </c>
      <c r="N51" s="520" t="s">
        <v>729</v>
      </c>
      <c r="O51" s="521" t="s">
        <v>729</v>
      </c>
    </row>
    <row r="52" spans="1:16" x14ac:dyDescent="0.25">
      <c r="A52" s="423" t="s">
        <v>357</v>
      </c>
      <c r="B52" s="424" t="s">
        <v>5</v>
      </c>
      <c r="C52" s="425" t="s">
        <v>71</v>
      </c>
      <c r="D52" s="421">
        <v>40144.5</v>
      </c>
      <c r="E52" s="422">
        <v>43059.5</v>
      </c>
      <c r="F52" s="422" t="s">
        <v>729</v>
      </c>
      <c r="G52" s="426" t="s">
        <v>729</v>
      </c>
      <c r="H52" s="540">
        <v>39543</v>
      </c>
      <c r="I52" s="563">
        <v>42134</v>
      </c>
      <c r="J52" s="563" t="s">
        <v>729</v>
      </c>
      <c r="K52" s="564" t="s">
        <v>729</v>
      </c>
      <c r="L52" s="540">
        <v>40133</v>
      </c>
      <c r="M52" s="563">
        <v>42724</v>
      </c>
      <c r="N52" s="563" t="s">
        <v>729</v>
      </c>
      <c r="O52" s="564" t="s">
        <v>729</v>
      </c>
    </row>
    <row r="53" spans="1:16" ht="14.25" customHeight="1" x14ac:dyDescent="0.25">
      <c r="A53" s="338" t="s">
        <v>358</v>
      </c>
      <c r="B53" s="339" t="s">
        <v>5</v>
      </c>
      <c r="C53" s="348" t="s">
        <v>71</v>
      </c>
      <c r="D53" s="355" t="s">
        <v>729</v>
      </c>
      <c r="E53" s="331" t="s">
        <v>729</v>
      </c>
      <c r="F53" s="331" t="s">
        <v>729</v>
      </c>
      <c r="G53" s="356" t="s">
        <v>729</v>
      </c>
      <c r="H53" s="519">
        <v>45817</v>
      </c>
      <c r="I53" s="520">
        <v>48409</v>
      </c>
      <c r="J53" s="520" t="s">
        <v>729</v>
      </c>
      <c r="K53" s="521">
        <v>49654</v>
      </c>
      <c r="L53" s="519">
        <v>42933</v>
      </c>
      <c r="M53" s="520" t="s">
        <v>729</v>
      </c>
      <c r="N53" s="520" t="s">
        <v>729</v>
      </c>
      <c r="O53" s="521" t="s">
        <v>729</v>
      </c>
    </row>
    <row r="54" spans="1:16" ht="15.75" thickBot="1" x14ac:dyDescent="0.3">
      <c r="A54" s="341" t="s">
        <v>359</v>
      </c>
      <c r="B54" s="342" t="s">
        <v>5</v>
      </c>
      <c r="C54" s="349" t="s">
        <v>71</v>
      </c>
      <c r="D54" s="361">
        <v>45126.55</v>
      </c>
      <c r="E54" s="334">
        <v>48071.55</v>
      </c>
      <c r="F54" s="334" t="s">
        <v>729</v>
      </c>
      <c r="G54" s="362">
        <v>50921.55</v>
      </c>
      <c r="H54" s="530" t="s">
        <v>729</v>
      </c>
      <c r="I54" s="531" t="s">
        <v>729</v>
      </c>
      <c r="J54" s="561" t="s">
        <v>729</v>
      </c>
      <c r="K54" s="371" t="s">
        <v>729</v>
      </c>
      <c r="L54" s="530">
        <v>46430</v>
      </c>
      <c r="M54" s="531">
        <v>49021</v>
      </c>
      <c r="N54" s="561" t="s">
        <v>729</v>
      </c>
      <c r="O54" s="371">
        <v>50266</v>
      </c>
    </row>
    <row r="55" spans="1:16" ht="15.75" thickTop="1" x14ac:dyDescent="0.25">
      <c r="A55" s="335" t="s">
        <v>376</v>
      </c>
      <c r="B55" s="336" t="s">
        <v>15</v>
      </c>
      <c r="C55" s="347" t="s">
        <v>72</v>
      </c>
      <c r="D55" s="353" t="s">
        <v>729</v>
      </c>
      <c r="E55" s="330" t="s">
        <v>729</v>
      </c>
      <c r="F55" s="330" t="s">
        <v>729</v>
      </c>
      <c r="G55" s="354" t="s">
        <v>729</v>
      </c>
      <c r="H55" s="379" t="s">
        <v>729</v>
      </c>
      <c r="I55" s="375" t="s">
        <v>729</v>
      </c>
      <c r="J55" s="520" t="s">
        <v>729</v>
      </c>
      <c r="K55" s="378" t="s">
        <v>729</v>
      </c>
      <c r="L55" s="379" t="s">
        <v>729</v>
      </c>
      <c r="M55" s="375" t="s">
        <v>729</v>
      </c>
      <c r="N55" s="520" t="s">
        <v>729</v>
      </c>
      <c r="O55" s="378" t="s">
        <v>729</v>
      </c>
    </row>
    <row r="56" spans="1:16" x14ac:dyDescent="0.25">
      <c r="A56" s="338" t="s">
        <v>377</v>
      </c>
      <c r="B56" s="339" t="s">
        <v>15</v>
      </c>
      <c r="C56" s="348" t="s">
        <v>72</v>
      </c>
      <c r="D56" s="355" t="s">
        <v>729</v>
      </c>
      <c r="E56" s="331" t="s">
        <v>729</v>
      </c>
      <c r="F56" s="331" t="s">
        <v>729</v>
      </c>
      <c r="G56" s="356" t="s">
        <v>729</v>
      </c>
      <c r="H56" s="519" t="s">
        <v>729</v>
      </c>
      <c r="I56" s="520" t="s">
        <v>729</v>
      </c>
      <c r="J56" s="520" t="s">
        <v>729</v>
      </c>
      <c r="K56" s="521" t="s">
        <v>729</v>
      </c>
      <c r="L56" s="519" t="s">
        <v>729</v>
      </c>
      <c r="M56" s="520" t="s">
        <v>729</v>
      </c>
      <c r="N56" s="520" t="s">
        <v>729</v>
      </c>
      <c r="O56" s="521" t="s">
        <v>729</v>
      </c>
    </row>
    <row r="57" spans="1:16" x14ac:dyDescent="0.25">
      <c r="A57" s="338" t="s">
        <v>378</v>
      </c>
      <c r="B57" s="339" t="s">
        <v>15</v>
      </c>
      <c r="C57" s="348" t="s">
        <v>72</v>
      </c>
      <c r="D57" s="355" t="s">
        <v>729</v>
      </c>
      <c r="E57" s="331" t="s">
        <v>729</v>
      </c>
      <c r="F57" s="331" t="s">
        <v>729</v>
      </c>
      <c r="G57" s="356" t="s">
        <v>729</v>
      </c>
      <c r="H57" s="519">
        <v>39980</v>
      </c>
      <c r="I57" s="520">
        <v>44472</v>
      </c>
      <c r="J57" s="520" t="s">
        <v>729</v>
      </c>
      <c r="K57" s="521" t="s">
        <v>729</v>
      </c>
      <c r="L57" s="519" t="s">
        <v>729</v>
      </c>
      <c r="M57" s="520" t="s">
        <v>729</v>
      </c>
      <c r="N57" s="520" t="s">
        <v>729</v>
      </c>
      <c r="O57" s="521" t="s">
        <v>729</v>
      </c>
    </row>
    <row r="58" spans="1:16" ht="15.75" thickBot="1" x14ac:dyDescent="0.3">
      <c r="A58" s="341" t="s">
        <v>379</v>
      </c>
      <c r="B58" s="342" t="s">
        <v>15</v>
      </c>
      <c r="C58" s="349" t="s">
        <v>72</v>
      </c>
      <c r="D58" s="363" t="s">
        <v>729</v>
      </c>
      <c r="E58" s="364" t="s">
        <v>729</v>
      </c>
      <c r="F58" s="364" t="s">
        <v>729</v>
      </c>
      <c r="G58" s="365" t="s">
        <v>729</v>
      </c>
      <c r="H58" s="566">
        <v>46320</v>
      </c>
      <c r="I58" s="567">
        <v>49011</v>
      </c>
      <c r="J58" s="568" t="s">
        <v>729</v>
      </c>
      <c r="K58" s="569">
        <v>49611</v>
      </c>
      <c r="L58" s="566" t="s">
        <v>729</v>
      </c>
      <c r="M58" s="567" t="s">
        <v>729</v>
      </c>
      <c r="N58" s="568" t="s">
        <v>729</v>
      </c>
      <c r="O58" s="569" t="s">
        <v>729</v>
      </c>
    </row>
    <row r="59" spans="1:16" ht="119.25" customHeight="1" thickTop="1" thickBot="1" x14ac:dyDescent="0.3">
      <c r="A59" s="760" t="s">
        <v>736</v>
      </c>
      <c r="B59" s="760"/>
      <c r="C59" s="760"/>
      <c r="D59" s="761">
        <v>0.04</v>
      </c>
      <c r="E59" s="761"/>
      <c r="F59" s="761"/>
      <c r="G59" s="761"/>
      <c r="H59" s="761">
        <v>0.03</v>
      </c>
      <c r="I59" s="761"/>
      <c r="J59" s="761"/>
      <c r="K59" s="761"/>
      <c r="L59" s="761">
        <v>0</v>
      </c>
      <c r="M59" s="761"/>
      <c r="N59" s="761"/>
      <c r="O59" s="761"/>
      <c r="P59" s="8"/>
    </row>
    <row r="60" spans="1:16" ht="15.75" thickTop="1" x14ac:dyDescent="0.25">
      <c r="A60" s="762" t="s">
        <v>732</v>
      </c>
      <c r="B60" s="762"/>
      <c r="C60" s="762"/>
      <c r="D60" s="763">
        <f>D52+E52+D39+E39+D32+E32+D29+D19+E19+D9</f>
        <v>380029</v>
      </c>
      <c r="E60" s="763"/>
      <c r="F60" s="763"/>
      <c r="G60" s="763"/>
      <c r="H60" s="763">
        <f>H52+I52+H39+I39+H32+I32+H29+H19+I19+H9</f>
        <v>373020</v>
      </c>
      <c r="I60" s="763"/>
      <c r="J60" s="763"/>
      <c r="K60" s="763"/>
      <c r="L60" s="763">
        <f>L52+M52+L39+M39+L32+M32+L29+L19+M19+L9</f>
        <v>380055</v>
      </c>
      <c r="M60" s="763"/>
      <c r="N60" s="763"/>
      <c r="O60" s="763"/>
      <c r="P60" s="8"/>
    </row>
    <row r="61" spans="1:16" ht="15" customHeight="1" x14ac:dyDescent="0.25">
      <c r="A61" s="756" t="s">
        <v>771</v>
      </c>
      <c r="B61" s="756"/>
      <c r="C61" s="756"/>
      <c r="D61" s="756"/>
      <c r="E61" s="88"/>
      <c r="F61" s="88"/>
      <c r="G61" s="88"/>
      <c r="H61" s="89"/>
      <c r="I61" s="89"/>
      <c r="J61" s="8"/>
      <c r="K61" s="8"/>
      <c r="L61" s="8"/>
      <c r="M61" s="8"/>
      <c r="N61" s="8"/>
      <c r="O61" s="8"/>
      <c r="P61" s="8"/>
    </row>
    <row r="62" spans="1:16" ht="15" customHeight="1" x14ac:dyDescent="0.25">
      <c r="A62" s="88"/>
      <c r="B62" s="88"/>
      <c r="C62" s="88"/>
      <c r="D62" s="88"/>
      <c r="E62" s="88"/>
      <c r="F62" s="88"/>
      <c r="G62" s="88"/>
      <c r="H62" s="89"/>
      <c r="I62" s="89"/>
      <c r="J62" s="8"/>
      <c r="K62" s="8"/>
      <c r="L62" s="8"/>
      <c r="M62" s="8"/>
      <c r="N62" s="8"/>
      <c r="O62" s="8"/>
      <c r="P62" s="8"/>
    </row>
    <row r="63" spans="1:16" ht="15" customHeight="1" x14ac:dyDescent="0.25">
      <c r="A63" s="88"/>
      <c r="B63" s="88"/>
      <c r="C63" s="88"/>
      <c r="D63" s="88"/>
      <c r="E63" s="88"/>
      <c r="F63" s="88"/>
      <c r="G63" s="88"/>
      <c r="H63" s="89"/>
      <c r="I63" s="89"/>
      <c r="J63" s="8"/>
      <c r="K63" s="8"/>
      <c r="L63" s="8"/>
      <c r="M63" s="8"/>
      <c r="N63" s="8"/>
      <c r="O63" s="8"/>
      <c r="P63" s="8"/>
    </row>
    <row r="64" spans="1:16" x14ac:dyDescent="0.25">
      <c r="A64" s="90"/>
      <c r="B64" s="90"/>
      <c r="C64" s="90"/>
      <c r="D64" s="90"/>
      <c r="E64" s="90"/>
      <c r="F64" s="90"/>
      <c r="G64" s="90"/>
      <c r="H64" s="89"/>
      <c r="I64" s="89"/>
      <c r="J64" s="8"/>
      <c r="K64" s="8"/>
      <c r="L64" s="8"/>
      <c r="M64" s="8"/>
      <c r="N64" s="8"/>
      <c r="O64" s="8"/>
      <c r="P64" s="8"/>
    </row>
    <row r="65" spans="1:16" x14ac:dyDescent="0.25">
      <c r="A65" s="90"/>
      <c r="B65" s="90"/>
      <c r="C65" s="90"/>
      <c r="D65" s="90"/>
      <c r="E65" s="90"/>
      <c r="F65" s="90"/>
      <c r="G65" s="90"/>
      <c r="H65" s="89"/>
      <c r="I65" s="89"/>
      <c r="J65" s="8"/>
      <c r="K65" s="8"/>
      <c r="L65" s="8"/>
      <c r="M65" s="8"/>
      <c r="N65" s="8"/>
      <c r="O65" s="8"/>
      <c r="P65" s="8"/>
    </row>
    <row r="66" spans="1:16" x14ac:dyDescent="0.25">
      <c r="A66" s="90"/>
      <c r="B66" s="90"/>
      <c r="C66" s="90"/>
      <c r="D66" s="90"/>
      <c r="E66" s="90"/>
      <c r="F66" s="90"/>
      <c r="G66" s="90"/>
      <c r="H66" s="89"/>
      <c r="I66" s="89"/>
      <c r="J66" s="8"/>
      <c r="K66" s="8"/>
      <c r="L66" s="8"/>
      <c r="M66" s="8"/>
      <c r="N66" s="8"/>
      <c r="O66" s="8"/>
      <c r="P66" s="8"/>
    </row>
    <row r="67" spans="1:16" x14ac:dyDescent="0.25">
      <c r="A67" s="90"/>
      <c r="B67" s="90"/>
      <c r="C67" s="90"/>
      <c r="D67" s="90"/>
      <c r="E67" s="90"/>
      <c r="F67" s="90"/>
      <c r="G67" s="90"/>
      <c r="H67" s="89"/>
      <c r="I67" s="89"/>
      <c r="J67" s="8"/>
      <c r="K67" s="8"/>
      <c r="L67" s="8"/>
      <c r="M67" s="8"/>
      <c r="N67" s="8"/>
      <c r="O67" s="8"/>
      <c r="P67" s="8"/>
    </row>
    <row r="68" spans="1:16" x14ac:dyDescent="0.25">
      <c r="A68" s="90"/>
      <c r="B68" s="90"/>
      <c r="C68" s="90"/>
      <c r="D68" s="90"/>
      <c r="E68" s="90"/>
      <c r="F68" s="90"/>
      <c r="G68" s="90"/>
      <c r="H68" s="89"/>
      <c r="I68" s="89"/>
      <c r="J68" s="8"/>
      <c r="K68" s="8"/>
      <c r="L68" s="8"/>
      <c r="M68" s="8"/>
      <c r="N68" s="8"/>
      <c r="O68" s="8"/>
      <c r="P68" s="8"/>
    </row>
    <row r="69" spans="1:16" x14ac:dyDescent="0.25">
      <c r="A69" s="91"/>
      <c r="B69" s="91"/>
      <c r="C69" s="91"/>
      <c r="D69" s="91"/>
      <c r="E69" s="91"/>
      <c r="F69" s="91"/>
      <c r="G69" s="91"/>
      <c r="H69" s="91"/>
      <c r="I69" s="91"/>
    </row>
    <row r="70" spans="1:16" x14ac:dyDescent="0.25">
      <c r="A70" s="92"/>
      <c r="B70" s="92"/>
      <c r="C70" s="92"/>
      <c r="D70" s="92"/>
      <c r="E70" s="92"/>
      <c r="F70" s="92"/>
      <c r="G70" s="92"/>
      <c r="H70" s="92"/>
      <c r="I70" s="93"/>
      <c r="J70" s="76"/>
    </row>
    <row r="71" spans="1:16" ht="33" customHeight="1" x14ac:dyDescent="0.25">
      <c r="A71" s="92"/>
      <c r="B71" s="92"/>
      <c r="C71" s="92"/>
      <c r="D71" s="92"/>
      <c r="E71" s="92"/>
      <c r="F71" s="92"/>
      <c r="G71" s="92"/>
      <c r="H71" s="92"/>
      <c r="I71" s="93"/>
      <c r="J71" s="72"/>
    </row>
    <row r="72" spans="1:16" x14ac:dyDescent="0.25">
      <c r="A72" s="91"/>
      <c r="B72" s="91"/>
      <c r="C72" s="91"/>
      <c r="D72" s="91"/>
      <c r="E72" s="91"/>
      <c r="F72" s="91"/>
      <c r="G72" s="91"/>
      <c r="H72" s="91"/>
      <c r="I72" s="91"/>
    </row>
    <row r="73" spans="1:16" ht="26.25" x14ac:dyDescent="0.4">
      <c r="A73" s="94"/>
      <c r="B73" s="94"/>
      <c r="C73" s="94"/>
      <c r="D73" s="94"/>
      <c r="E73" s="94"/>
      <c r="F73" s="94"/>
      <c r="G73" s="94"/>
      <c r="H73" s="91"/>
      <c r="I73" s="91"/>
    </row>
    <row r="74" spans="1:16" x14ac:dyDescent="0.25">
      <c r="A74" s="95"/>
      <c r="B74" s="95"/>
      <c r="C74" s="95"/>
      <c r="D74" s="95"/>
      <c r="E74" s="95"/>
      <c r="F74" s="95"/>
      <c r="G74" s="95"/>
      <c r="H74" s="91"/>
      <c r="I74" s="91"/>
    </row>
    <row r="75" spans="1:16" x14ac:dyDescent="0.25">
      <c r="A75" s="95"/>
      <c r="B75" s="95"/>
      <c r="C75" s="95"/>
      <c r="D75" s="95"/>
      <c r="E75" s="95"/>
      <c r="F75" s="95"/>
      <c r="G75" s="95"/>
      <c r="H75" s="91"/>
      <c r="I75" s="91"/>
    </row>
    <row r="76" spans="1:16" x14ac:dyDescent="0.25">
      <c r="A76" s="95"/>
      <c r="B76" s="95"/>
      <c r="C76" s="95"/>
      <c r="D76" s="95"/>
      <c r="E76" s="95"/>
      <c r="F76" s="95"/>
      <c r="G76" s="95"/>
      <c r="H76" s="91"/>
      <c r="I76" s="91"/>
    </row>
    <row r="77" spans="1:16" x14ac:dyDescent="0.25">
      <c r="A77" s="95"/>
      <c r="B77" s="95"/>
      <c r="C77" s="95"/>
      <c r="D77" s="95"/>
      <c r="E77" s="95"/>
      <c r="F77" s="95"/>
      <c r="G77" s="95"/>
      <c r="H77" s="91"/>
      <c r="I77" s="91"/>
    </row>
    <row r="78" spans="1:16" x14ac:dyDescent="0.25">
      <c r="A78" s="95"/>
      <c r="B78" s="95"/>
      <c r="C78" s="95"/>
      <c r="D78" s="95"/>
      <c r="E78" s="95"/>
      <c r="F78" s="95"/>
      <c r="G78" s="95"/>
      <c r="H78" s="91"/>
      <c r="I78" s="91"/>
    </row>
    <row r="79" spans="1:16" x14ac:dyDescent="0.25">
      <c r="A79" s="95"/>
      <c r="B79" s="95"/>
      <c r="C79" s="95"/>
      <c r="D79" s="95"/>
      <c r="E79" s="95"/>
      <c r="F79" s="95"/>
      <c r="G79" s="95"/>
      <c r="H79" s="91"/>
      <c r="I79" s="91"/>
    </row>
    <row r="80" spans="1:16" x14ac:dyDescent="0.25">
      <c r="A80" s="95"/>
      <c r="B80" s="95"/>
      <c r="C80" s="95"/>
      <c r="D80" s="95"/>
      <c r="E80" s="95"/>
      <c r="F80" s="95"/>
      <c r="G80" s="95"/>
      <c r="H80" s="91"/>
      <c r="I80" s="91"/>
    </row>
  </sheetData>
  <protectedRanges>
    <protectedRange sqref="H3:O58" name="Range6"/>
    <protectedRange sqref="N24 J24" name="Range3_1_1"/>
    <protectedRange sqref="J7:J8 J14:J15 J28 J38:J39 L7:L8 J18 L18 L44:L45 L28 J44:J45 J48:J49 J54:J55 J58 L58 J23:K23 H23:I24 N7:N8 N14:N15 N28 N38:N39 H7:H8 H14:H15 H3:O6 L14:L15 H9:O13 N18 H48:H49 H16:O17 H28 H19:O22 H44:H45 H25:O27 H38:H39 L38:L39 H29:O37 N44:N45 H40:O43 N48:N49 H46:O47 N54:N55 H50:O53 N58 L23:M24 H56:O57 N23:O23 H58 L54:L55 H54:H55 L48:L49 H18" name="Range1_1_1"/>
  </protectedRanges>
  <mergeCells count="12">
    <mergeCell ref="A61:D61"/>
    <mergeCell ref="H1:K1"/>
    <mergeCell ref="D1:G1"/>
    <mergeCell ref="L1:O1"/>
    <mergeCell ref="A59:C59"/>
    <mergeCell ref="D59:G59"/>
    <mergeCell ref="H59:K59"/>
    <mergeCell ref="L59:O59"/>
    <mergeCell ref="A60:C60"/>
    <mergeCell ref="D60:G60"/>
    <mergeCell ref="H60:K60"/>
    <mergeCell ref="L60:O60"/>
  </mergeCells>
  <dataValidations count="1">
    <dataValidation type="list" allowBlank="1" showInputMessage="1" showErrorMessage="1" sqref="J24 N24" xr:uid="{5547DB0B-E589-42C7-A600-E661FBD40FF3}">
      <formula1>"YES,NO"</formula1>
    </dataValidation>
  </dataValidations>
  <pageMargins left="0.25" right="0.25" top="0.75" bottom="0.75" header="0.3" footer="0.3"/>
  <pageSetup scale="67" fitToHeight="0" orientation="landscape" horizontalDpi="1200" verticalDpi="1200" r:id="rId1"/>
  <headerFooter>
    <oddHeader>&amp;C&amp;26 6818 OF&amp;RBid Opening:
2:00pm
October 5, 2023</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B332-F8ED-4E61-8F21-21224058FEB1}">
  <sheetPr>
    <tabColor theme="7" tint="0.39997558519241921"/>
    <pageSetUpPr fitToPage="1"/>
  </sheetPr>
  <dimension ref="A1:I121"/>
  <sheetViews>
    <sheetView topLeftCell="A19" zoomScaleNormal="100" workbookViewId="0">
      <selection activeCell="I29" sqref="I29"/>
    </sheetView>
  </sheetViews>
  <sheetFormatPr defaultRowHeight="15" x14ac:dyDescent="0.25"/>
  <cols>
    <col min="1" max="1" width="10.42578125" customWidth="1"/>
    <col min="2" max="2" width="11.140625" customWidth="1"/>
    <col min="3" max="3" width="19.7109375" customWidth="1"/>
    <col min="4" max="4" width="16.7109375" customWidth="1"/>
    <col min="5" max="5" width="14.140625" customWidth="1"/>
    <col min="6" max="6" width="12.7109375" bestFit="1" customWidth="1"/>
    <col min="7" max="7" width="15.85546875" customWidth="1"/>
    <col min="8" max="8" width="12.7109375" bestFit="1" customWidth="1"/>
    <col min="9" max="9" width="13.5703125" customWidth="1"/>
  </cols>
  <sheetData>
    <row r="1" spans="1:9" ht="75.75" customHeight="1" x14ac:dyDescent="0.25">
      <c r="A1" s="374" t="s">
        <v>158</v>
      </c>
      <c r="B1" s="374" t="s">
        <v>0</v>
      </c>
      <c r="C1" s="376" t="s">
        <v>1</v>
      </c>
      <c r="D1" s="766" t="s">
        <v>735</v>
      </c>
      <c r="E1" s="767"/>
      <c r="F1" s="766" t="s">
        <v>738</v>
      </c>
      <c r="G1" s="767"/>
      <c r="H1" s="766" t="s">
        <v>743</v>
      </c>
      <c r="I1" s="767"/>
    </row>
    <row r="2" spans="1:9" ht="40.5" customHeight="1" x14ac:dyDescent="0.25">
      <c r="A2" s="374"/>
      <c r="B2" s="374"/>
      <c r="C2" s="376"/>
      <c r="D2" s="431" t="s">
        <v>744</v>
      </c>
      <c r="E2" s="432" t="s">
        <v>745</v>
      </c>
      <c r="F2" s="431" t="s">
        <v>744</v>
      </c>
      <c r="G2" s="432" t="s">
        <v>745</v>
      </c>
      <c r="H2" s="431" t="s">
        <v>744</v>
      </c>
      <c r="I2" s="432" t="s">
        <v>745</v>
      </c>
    </row>
    <row r="3" spans="1:9" ht="15" customHeight="1" x14ac:dyDescent="0.25">
      <c r="A3" s="382" t="s">
        <v>380</v>
      </c>
      <c r="B3" s="382" t="s">
        <v>5</v>
      </c>
      <c r="C3" s="418" t="s">
        <v>73</v>
      </c>
      <c r="D3" s="427">
        <v>40811</v>
      </c>
      <c r="E3" s="428">
        <v>51071</v>
      </c>
      <c r="F3" s="427">
        <v>39324</v>
      </c>
      <c r="G3" s="428">
        <v>49039</v>
      </c>
      <c r="H3" s="427">
        <v>40933</v>
      </c>
      <c r="I3" s="428">
        <v>50423</v>
      </c>
    </row>
    <row r="4" spans="1:9" ht="15" customHeight="1" x14ac:dyDescent="0.25">
      <c r="A4" s="382" t="s">
        <v>381</v>
      </c>
      <c r="B4" s="382" t="s">
        <v>5</v>
      </c>
      <c r="C4" s="418" t="s">
        <v>73</v>
      </c>
      <c r="D4" s="427">
        <v>43727</v>
      </c>
      <c r="E4" s="428">
        <v>53217</v>
      </c>
      <c r="F4" s="427">
        <v>42514</v>
      </c>
      <c r="G4" s="428">
        <v>50557</v>
      </c>
      <c r="H4" s="427">
        <v>44330</v>
      </c>
      <c r="I4" s="428">
        <v>53030</v>
      </c>
    </row>
    <row r="5" spans="1:9" ht="15" customHeight="1" x14ac:dyDescent="0.25">
      <c r="A5" s="382" t="s">
        <v>382</v>
      </c>
      <c r="B5" s="382" t="s">
        <v>5</v>
      </c>
      <c r="C5" s="418" t="s">
        <v>73</v>
      </c>
      <c r="D5" s="427">
        <v>42776</v>
      </c>
      <c r="E5" s="428">
        <v>53036</v>
      </c>
      <c r="F5" s="427">
        <v>41289</v>
      </c>
      <c r="G5" s="428">
        <v>44157</v>
      </c>
      <c r="H5" s="427">
        <v>42930</v>
      </c>
      <c r="I5" s="428">
        <v>52381</v>
      </c>
    </row>
    <row r="6" spans="1:9" ht="15" customHeight="1" x14ac:dyDescent="0.25">
      <c r="A6" s="382" t="s">
        <v>383</v>
      </c>
      <c r="B6" s="382" t="s">
        <v>5</v>
      </c>
      <c r="C6" s="418" t="s">
        <v>73</v>
      </c>
      <c r="D6" s="429">
        <v>45664</v>
      </c>
      <c r="E6" s="430">
        <v>55154</v>
      </c>
      <c r="F6" s="429">
        <v>50740</v>
      </c>
      <c r="G6" s="430">
        <v>52500</v>
      </c>
      <c r="H6" s="429">
        <v>46330</v>
      </c>
      <c r="I6" s="430">
        <v>55183</v>
      </c>
    </row>
    <row r="7" spans="1:9" ht="15" customHeight="1" x14ac:dyDescent="0.25">
      <c r="A7" s="2" t="s">
        <v>384</v>
      </c>
      <c r="B7" s="2" t="s">
        <v>15</v>
      </c>
      <c r="C7" s="302" t="s">
        <v>74</v>
      </c>
      <c r="D7" s="377" t="s">
        <v>729</v>
      </c>
      <c r="E7" s="378" t="s">
        <v>729</v>
      </c>
      <c r="F7" s="377">
        <v>39744</v>
      </c>
      <c r="G7" s="378">
        <v>49459</v>
      </c>
      <c r="H7" s="377" t="s">
        <v>729</v>
      </c>
      <c r="I7" s="378" t="s">
        <v>729</v>
      </c>
    </row>
    <row r="8" spans="1:9" ht="15" customHeight="1" x14ac:dyDescent="0.25">
      <c r="A8" s="2" t="s">
        <v>385</v>
      </c>
      <c r="B8" s="2" t="s">
        <v>15</v>
      </c>
      <c r="C8" s="302" t="s">
        <v>74</v>
      </c>
      <c r="D8" s="377" t="s">
        <v>729</v>
      </c>
      <c r="E8" s="378" t="s">
        <v>729</v>
      </c>
      <c r="F8" s="377">
        <v>42934</v>
      </c>
      <c r="G8" s="378">
        <v>50977</v>
      </c>
      <c r="H8" s="377" t="s">
        <v>729</v>
      </c>
      <c r="I8" s="378" t="s">
        <v>729</v>
      </c>
    </row>
    <row r="9" spans="1:9" ht="15" customHeight="1" x14ac:dyDescent="0.25">
      <c r="A9" s="2" t="s">
        <v>386</v>
      </c>
      <c r="B9" s="2" t="s">
        <v>15</v>
      </c>
      <c r="C9" s="302" t="s">
        <v>74</v>
      </c>
      <c r="D9" s="377" t="s">
        <v>729</v>
      </c>
      <c r="E9" s="378" t="s">
        <v>729</v>
      </c>
      <c r="F9" s="377">
        <v>41709</v>
      </c>
      <c r="G9" s="378">
        <v>44577</v>
      </c>
      <c r="H9" s="377" t="s">
        <v>729</v>
      </c>
      <c r="I9" s="378" t="s">
        <v>729</v>
      </c>
    </row>
    <row r="10" spans="1:9" ht="15" customHeight="1" x14ac:dyDescent="0.25">
      <c r="A10" s="2" t="s">
        <v>387</v>
      </c>
      <c r="B10" s="2" t="s">
        <v>15</v>
      </c>
      <c r="C10" s="302" t="s">
        <v>74</v>
      </c>
      <c r="D10" s="379" t="s">
        <v>729</v>
      </c>
      <c r="E10" s="372" t="s">
        <v>729</v>
      </c>
      <c r="F10" s="379">
        <v>51160</v>
      </c>
      <c r="G10" s="372">
        <v>52920</v>
      </c>
      <c r="H10" s="379" t="s">
        <v>729</v>
      </c>
      <c r="I10" s="372" t="s">
        <v>729</v>
      </c>
    </row>
    <row r="11" spans="1:9" ht="15" customHeight="1" x14ac:dyDescent="0.25">
      <c r="A11" s="382" t="s">
        <v>388</v>
      </c>
      <c r="B11" s="382" t="s">
        <v>5</v>
      </c>
      <c r="C11" s="418" t="s">
        <v>73</v>
      </c>
      <c r="D11" s="427">
        <v>41269</v>
      </c>
      <c r="E11" s="430">
        <v>51034</v>
      </c>
      <c r="F11" s="427">
        <v>39781</v>
      </c>
      <c r="G11" s="430">
        <v>48374</v>
      </c>
      <c r="H11" s="427">
        <v>41330</v>
      </c>
      <c r="I11" s="430">
        <v>50223</v>
      </c>
    </row>
    <row r="12" spans="1:9" ht="15" customHeight="1" x14ac:dyDescent="0.25">
      <c r="A12" s="382" t="s">
        <v>389</v>
      </c>
      <c r="B12" s="382" t="s">
        <v>5</v>
      </c>
      <c r="C12" s="418" t="s">
        <v>73</v>
      </c>
      <c r="D12" s="427">
        <v>44439</v>
      </c>
      <c r="E12" s="428">
        <v>53929</v>
      </c>
      <c r="F12" s="427">
        <v>43226</v>
      </c>
      <c r="G12" s="428">
        <v>51269</v>
      </c>
      <c r="H12" s="427">
        <v>46233</v>
      </c>
      <c r="I12" s="428">
        <v>55069</v>
      </c>
    </row>
    <row r="13" spans="1:9" ht="15" customHeight="1" x14ac:dyDescent="0.25">
      <c r="A13" s="382" t="s">
        <v>390</v>
      </c>
      <c r="B13" s="382" t="s">
        <v>5</v>
      </c>
      <c r="C13" s="418" t="s">
        <v>73</v>
      </c>
      <c r="D13" s="427">
        <v>43233</v>
      </c>
      <c r="E13" s="428">
        <v>52998</v>
      </c>
      <c r="F13" s="427">
        <v>41746</v>
      </c>
      <c r="G13" s="428">
        <v>50339</v>
      </c>
      <c r="H13" s="427">
        <v>43300</v>
      </c>
      <c r="I13" s="428">
        <v>52193</v>
      </c>
    </row>
    <row r="14" spans="1:9" ht="15.75" customHeight="1" x14ac:dyDescent="0.25">
      <c r="A14" s="382" t="s">
        <v>391</v>
      </c>
      <c r="B14" s="382" t="s">
        <v>5</v>
      </c>
      <c r="C14" s="418" t="s">
        <v>73</v>
      </c>
      <c r="D14" s="429">
        <v>46376</v>
      </c>
      <c r="E14" s="428">
        <v>55866</v>
      </c>
      <c r="F14" s="429">
        <v>45163</v>
      </c>
      <c r="G14" s="428">
        <v>53514</v>
      </c>
      <c r="H14" s="429">
        <v>46733</v>
      </c>
      <c r="I14" s="428">
        <v>55384</v>
      </c>
    </row>
    <row r="15" spans="1:9" ht="15" customHeight="1" x14ac:dyDescent="0.25">
      <c r="A15" s="2" t="s">
        <v>392</v>
      </c>
      <c r="B15" s="2" t="s">
        <v>15</v>
      </c>
      <c r="C15" s="302" t="s">
        <v>74</v>
      </c>
      <c r="D15" s="377" t="s">
        <v>729</v>
      </c>
      <c r="E15" s="372" t="s">
        <v>729</v>
      </c>
      <c r="F15" s="377">
        <v>40381</v>
      </c>
      <c r="G15" s="372">
        <v>48974</v>
      </c>
      <c r="H15" s="377" t="s">
        <v>729</v>
      </c>
      <c r="I15" s="372" t="s">
        <v>729</v>
      </c>
    </row>
    <row r="16" spans="1:9" ht="15" customHeight="1" x14ac:dyDescent="0.25">
      <c r="A16" s="2" t="s">
        <v>393</v>
      </c>
      <c r="B16" s="2" t="s">
        <v>15</v>
      </c>
      <c r="C16" s="302" t="s">
        <v>74</v>
      </c>
      <c r="D16" s="377" t="s">
        <v>729</v>
      </c>
      <c r="E16" s="378" t="s">
        <v>729</v>
      </c>
      <c r="F16" s="377">
        <v>43826</v>
      </c>
      <c r="G16" s="378">
        <v>51869</v>
      </c>
      <c r="H16" s="377" t="s">
        <v>729</v>
      </c>
      <c r="I16" s="378" t="s">
        <v>729</v>
      </c>
    </row>
    <row r="17" spans="1:9" ht="15" customHeight="1" x14ac:dyDescent="0.25">
      <c r="A17" s="2" t="s">
        <v>394</v>
      </c>
      <c r="B17" s="2" t="s">
        <v>15</v>
      </c>
      <c r="C17" s="302" t="s">
        <v>74</v>
      </c>
      <c r="D17" s="377" t="s">
        <v>729</v>
      </c>
      <c r="E17" s="378" t="s">
        <v>729</v>
      </c>
      <c r="F17" s="377">
        <v>42346</v>
      </c>
      <c r="G17" s="378">
        <v>50939</v>
      </c>
      <c r="H17" s="377" t="s">
        <v>729</v>
      </c>
      <c r="I17" s="378" t="s">
        <v>729</v>
      </c>
    </row>
    <row r="18" spans="1:9" ht="15" customHeight="1" x14ac:dyDescent="0.25">
      <c r="A18" s="2" t="s">
        <v>395</v>
      </c>
      <c r="B18" s="2" t="s">
        <v>15</v>
      </c>
      <c r="C18" s="302" t="s">
        <v>74</v>
      </c>
      <c r="D18" s="379" t="s">
        <v>729</v>
      </c>
      <c r="E18" s="372" t="s">
        <v>729</v>
      </c>
      <c r="F18" s="379">
        <v>45763</v>
      </c>
      <c r="G18" s="372">
        <v>54114</v>
      </c>
      <c r="H18" s="379" t="s">
        <v>729</v>
      </c>
      <c r="I18" s="372" t="s">
        <v>729</v>
      </c>
    </row>
    <row r="19" spans="1:9" ht="15" customHeight="1" x14ac:dyDescent="0.25">
      <c r="A19" s="382" t="s">
        <v>396</v>
      </c>
      <c r="B19" s="382" t="s">
        <v>5</v>
      </c>
      <c r="C19" s="418" t="s">
        <v>73</v>
      </c>
      <c r="D19" s="427">
        <v>41452</v>
      </c>
      <c r="E19" s="430">
        <v>51217</v>
      </c>
      <c r="F19" s="427">
        <v>39964</v>
      </c>
      <c r="G19" s="430">
        <v>48558</v>
      </c>
      <c r="H19" s="427">
        <v>41733</v>
      </c>
      <c r="I19" s="430">
        <v>50627</v>
      </c>
    </row>
    <row r="20" spans="1:9" ht="15" customHeight="1" x14ac:dyDescent="0.25">
      <c r="A20" s="382" t="s">
        <v>397</v>
      </c>
      <c r="B20" s="382" t="s">
        <v>5</v>
      </c>
      <c r="C20" s="418" t="s">
        <v>73</v>
      </c>
      <c r="D20" s="427">
        <v>44621</v>
      </c>
      <c r="E20" s="428">
        <v>54111</v>
      </c>
      <c r="F20" s="427">
        <v>43407</v>
      </c>
      <c r="G20" s="428">
        <v>51450</v>
      </c>
      <c r="H20" s="427">
        <v>45133</v>
      </c>
      <c r="I20" s="428">
        <v>53784</v>
      </c>
    </row>
    <row r="21" spans="1:9" ht="15" customHeight="1" x14ac:dyDescent="0.25">
      <c r="A21" s="382" t="s">
        <v>398</v>
      </c>
      <c r="B21" s="382" t="s">
        <v>5</v>
      </c>
      <c r="C21" s="418" t="s">
        <v>73</v>
      </c>
      <c r="D21" s="427">
        <v>43417</v>
      </c>
      <c r="E21" s="428">
        <v>53182</v>
      </c>
      <c r="F21" s="427">
        <v>41929</v>
      </c>
      <c r="G21" s="428">
        <v>50522</v>
      </c>
      <c r="H21" s="427">
        <v>43630</v>
      </c>
      <c r="I21" s="428">
        <v>52323</v>
      </c>
    </row>
    <row r="22" spans="1:9" ht="15" customHeight="1" x14ac:dyDescent="0.25">
      <c r="A22" s="382" t="s">
        <v>399</v>
      </c>
      <c r="B22" s="382" t="s">
        <v>5</v>
      </c>
      <c r="C22" s="418" t="s">
        <v>73</v>
      </c>
      <c r="D22" s="429">
        <v>46557</v>
      </c>
      <c r="E22" s="430">
        <v>56047</v>
      </c>
      <c r="F22" s="429">
        <v>45344</v>
      </c>
      <c r="G22" s="430">
        <v>53387</v>
      </c>
      <c r="H22" s="429">
        <v>47133</v>
      </c>
      <c r="I22" s="430">
        <v>55784</v>
      </c>
    </row>
    <row r="23" spans="1:9" ht="15" customHeight="1" x14ac:dyDescent="0.25">
      <c r="A23" s="2" t="s">
        <v>400</v>
      </c>
      <c r="B23" s="2" t="s">
        <v>15</v>
      </c>
      <c r="C23" s="302" t="s">
        <v>74</v>
      </c>
      <c r="D23" s="377" t="s">
        <v>729</v>
      </c>
      <c r="E23" s="378" t="s">
        <v>729</v>
      </c>
      <c r="F23" s="377">
        <v>40564</v>
      </c>
      <c r="G23" s="378">
        <v>49138</v>
      </c>
      <c r="H23" s="377" t="s">
        <v>729</v>
      </c>
      <c r="I23" s="378" t="s">
        <v>729</v>
      </c>
    </row>
    <row r="24" spans="1:9" ht="15" customHeight="1" x14ac:dyDescent="0.25">
      <c r="A24" s="2" t="s">
        <v>401</v>
      </c>
      <c r="B24" s="2" t="s">
        <v>15</v>
      </c>
      <c r="C24" s="302" t="s">
        <v>74</v>
      </c>
      <c r="D24" s="377" t="s">
        <v>729</v>
      </c>
      <c r="E24" s="378" t="s">
        <v>729</v>
      </c>
      <c r="F24" s="377">
        <v>44007</v>
      </c>
      <c r="G24" s="378">
        <v>52050</v>
      </c>
      <c r="H24" s="377" t="s">
        <v>729</v>
      </c>
      <c r="I24" s="378" t="s">
        <v>729</v>
      </c>
    </row>
    <row r="25" spans="1:9" ht="15" customHeight="1" x14ac:dyDescent="0.25">
      <c r="A25" s="2" t="s">
        <v>402</v>
      </c>
      <c r="B25" s="2" t="s">
        <v>15</v>
      </c>
      <c r="C25" s="302" t="s">
        <v>74</v>
      </c>
      <c r="D25" s="377" t="s">
        <v>729</v>
      </c>
      <c r="E25" s="378" t="s">
        <v>729</v>
      </c>
      <c r="F25" s="377">
        <v>42529</v>
      </c>
      <c r="G25" s="378">
        <v>51122</v>
      </c>
      <c r="H25" s="377" t="s">
        <v>729</v>
      </c>
      <c r="I25" s="378" t="s">
        <v>729</v>
      </c>
    </row>
    <row r="26" spans="1:9" ht="15" customHeight="1" x14ac:dyDescent="0.25">
      <c r="A26" s="2" t="s">
        <v>403</v>
      </c>
      <c r="B26" s="2" t="s">
        <v>15</v>
      </c>
      <c r="C26" s="302" t="s">
        <v>74</v>
      </c>
      <c r="D26" s="377" t="s">
        <v>729</v>
      </c>
      <c r="E26" s="372" t="s">
        <v>729</v>
      </c>
      <c r="F26" s="377">
        <v>45944</v>
      </c>
      <c r="G26" s="372">
        <v>53987</v>
      </c>
      <c r="H26" s="377" t="s">
        <v>729</v>
      </c>
      <c r="I26" s="372" t="s">
        <v>729</v>
      </c>
    </row>
    <row r="27" spans="1:9" ht="15" customHeight="1" x14ac:dyDescent="0.25">
      <c r="A27" s="382" t="s">
        <v>404</v>
      </c>
      <c r="B27" s="382" t="s">
        <v>5</v>
      </c>
      <c r="C27" s="418" t="s">
        <v>73</v>
      </c>
      <c r="D27" s="427">
        <v>43117</v>
      </c>
      <c r="E27" s="430">
        <v>52882</v>
      </c>
      <c r="F27" s="427">
        <v>41630</v>
      </c>
      <c r="G27" s="430">
        <v>50223</v>
      </c>
      <c r="H27" s="427">
        <v>43230</v>
      </c>
      <c r="I27" s="430">
        <v>52123</v>
      </c>
    </row>
    <row r="28" spans="1:9" ht="15" customHeight="1" x14ac:dyDescent="0.25">
      <c r="A28" s="2" t="s">
        <v>405</v>
      </c>
      <c r="B28" s="2" t="s">
        <v>5</v>
      </c>
      <c r="C28" s="302" t="s">
        <v>73</v>
      </c>
      <c r="D28" s="377">
        <v>46270</v>
      </c>
      <c r="E28" s="378">
        <v>55760</v>
      </c>
      <c r="F28" s="377">
        <v>45057</v>
      </c>
      <c r="G28" s="378">
        <v>53100</v>
      </c>
      <c r="H28" s="377" t="s">
        <v>729</v>
      </c>
      <c r="I28" s="378" t="s">
        <v>729</v>
      </c>
    </row>
    <row r="29" spans="1:9" ht="15" customHeight="1" x14ac:dyDescent="0.25">
      <c r="A29" s="382" t="s">
        <v>406</v>
      </c>
      <c r="B29" s="382" t="s">
        <v>5</v>
      </c>
      <c r="C29" s="418" t="s">
        <v>73</v>
      </c>
      <c r="D29" s="427">
        <v>45082</v>
      </c>
      <c r="E29" s="428">
        <v>54847</v>
      </c>
      <c r="F29" s="427">
        <v>43595</v>
      </c>
      <c r="G29" s="428">
        <v>52188</v>
      </c>
      <c r="H29" s="427">
        <v>45133</v>
      </c>
      <c r="I29" s="428">
        <v>54026</v>
      </c>
    </row>
    <row r="30" spans="1:9" ht="15" customHeight="1" x14ac:dyDescent="0.25">
      <c r="A30" s="382" t="s">
        <v>407</v>
      </c>
      <c r="B30" s="382" t="s">
        <v>5</v>
      </c>
      <c r="C30" s="418" t="s">
        <v>73</v>
      </c>
      <c r="D30" s="429">
        <v>48207</v>
      </c>
      <c r="E30" s="430">
        <v>57697</v>
      </c>
      <c r="F30" s="429">
        <v>46993</v>
      </c>
      <c r="G30" s="430">
        <v>55037</v>
      </c>
      <c r="H30" s="429">
        <v>48533</v>
      </c>
      <c r="I30" s="430">
        <v>57184</v>
      </c>
    </row>
    <row r="31" spans="1:9" ht="15" customHeight="1" x14ac:dyDescent="0.25">
      <c r="A31" s="2" t="s">
        <v>408</v>
      </c>
      <c r="B31" s="2" t="s">
        <v>15</v>
      </c>
      <c r="C31" s="302" t="s">
        <v>74</v>
      </c>
      <c r="D31" s="377" t="s">
        <v>729</v>
      </c>
      <c r="E31" s="372" t="s">
        <v>729</v>
      </c>
      <c r="F31" s="377">
        <v>41930</v>
      </c>
      <c r="G31" s="372">
        <v>50823</v>
      </c>
      <c r="H31" s="377" t="s">
        <v>729</v>
      </c>
      <c r="I31" s="372" t="s">
        <v>729</v>
      </c>
    </row>
    <row r="32" spans="1:9" ht="15" customHeight="1" x14ac:dyDescent="0.25">
      <c r="A32" s="2" t="s">
        <v>409</v>
      </c>
      <c r="B32" s="2" t="s">
        <v>15</v>
      </c>
      <c r="C32" s="302" t="s">
        <v>74</v>
      </c>
      <c r="D32" s="377" t="s">
        <v>729</v>
      </c>
      <c r="E32" s="378" t="s">
        <v>729</v>
      </c>
      <c r="F32" s="377">
        <v>45657</v>
      </c>
      <c r="G32" s="378">
        <v>53700</v>
      </c>
      <c r="H32" s="377" t="s">
        <v>729</v>
      </c>
      <c r="I32" s="378" t="s">
        <v>729</v>
      </c>
    </row>
    <row r="33" spans="1:9" ht="15" customHeight="1" x14ac:dyDescent="0.25">
      <c r="A33" s="2" t="s">
        <v>410</v>
      </c>
      <c r="B33" s="2" t="s">
        <v>15</v>
      </c>
      <c r="C33" s="302" t="s">
        <v>74</v>
      </c>
      <c r="D33" s="377" t="s">
        <v>729</v>
      </c>
      <c r="E33" s="378" t="s">
        <v>729</v>
      </c>
      <c r="F33" s="377">
        <v>44195</v>
      </c>
      <c r="G33" s="378">
        <v>52788</v>
      </c>
      <c r="H33" s="377" t="s">
        <v>729</v>
      </c>
      <c r="I33" s="378" t="s">
        <v>729</v>
      </c>
    </row>
    <row r="34" spans="1:9" ht="15" customHeight="1" x14ac:dyDescent="0.25">
      <c r="A34" s="2" t="s">
        <v>411</v>
      </c>
      <c r="B34" s="2" t="s">
        <v>15</v>
      </c>
      <c r="C34" s="302" t="s">
        <v>74</v>
      </c>
      <c r="D34" s="379" t="s">
        <v>729</v>
      </c>
      <c r="E34" s="372" t="s">
        <v>729</v>
      </c>
      <c r="F34" s="379">
        <v>47593</v>
      </c>
      <c r="G34" s="372">
        <v>55637</v>
      </c>
      <c r="H34" s="379" t="s">
        <v>729</v>
      </c>
      <c r="I34" s="372" t="s">
        <v>729</v>
      </c>
    </row>
    <row r="35" spans="1:9" ht="15" customHeight="1" x14ac:dyDescent="0.25">
      <c r="A35" s="382" t="s">
        <v>412</v>
      </c>
      <c r="B35" s="382" t="s">
        <v>5</v>
      </c>
      <c r="C35" s="418" t="s">
        <v>73</v>
      </c>
      <c r="D35" s="427">
        <v>43301</v>
      </c>
      <c r="E35" s="430">
        <v>53066</v>
      </c>
      <c r="F35" s="427">
        <v>41813</v>
      </c>
      <c r="G35" s="430">
        <v>50406</v>
      </c>
      <c r="H35" s="427">
        <v>43330</v>
      </c>
      <c r="I35" s="430">
        <v>52223</v>
      </c>
    </row>
    <row r="36" spans="1:9" ht="15" customHeight="1" x14ac:dyDescent="0.25">
      <c r="A36" s="382" t="s">
        <v>413</v>
      </c>
      <c r="B36" s="382" t="s">
        <v>5</v>
      </c>
      <c r="C36" s="418" t="s">
        <v>73</v>
      </c>
      <c r="D36" s="427">
        <v>46451</v>
      </c>
      <c r="E36" s="428">
        <v>55941</v>
      </c>
      <c r="F36" s="427">
        <v>45238</v>
      </c>
      <c r="G36" s="428">
        <v>53281</v>
      </c>
      <c r="H36" s="427">
        <v>46733</v>
      </c>
      <c r="I36" s="428">
        <v>55384</v>
      </c>
    </row>
    <row r="37" spans="1:9" ht="15" customHeight="1" x14ac:dyDescent="0.25">
      <c r="A37" s="382" t="s">
        <v>414</v>
      </c>
      <c r="B37" s="382" t="s">
        <v>5</v>
      </c>
      <c r="C37" s="418" t="s">
        <v>73</v>
      </c>
      <c r="D37" s="427">
        <v>45265</v>
      </c>
      <c r="E37" s="428">
        <v>55030</v>
      </c>
      <c r="F37" s="427">
        <v>43778</v>
      </c>
      <c r="G37" s="428">
        <v>52371</v>
      </c>
      <c r="H37" s="427">
        <v>45330</v>
      </c>
      <c r="I37" s="428">
        <v>54223</v>
      </c>
    </row>
    <row r="38" spans="1:9" ht="15" customHeight="1" x14ac:dyDescent="0.25">
      <c r="A38" s="382" t="s">
        <v>415</v>
      </c>
      <c r="B38" s="382" t="s">
        <v>5</v>
      </c>
      <c r="C38" s="418" t="s">
        <v>73</v>
      </c>
      <c r="D38" s="429">
        <v>48388</v>
      </c>
      <c r="E38" s="430">
        <v>57878</v>
      </c>
      <c r="F38" s="429">
        <v>46903</v>
      </c>
      <c r="G38" s="430">
        <v>54946</v>
      </c>
      <c r="H38" s="429">
        <v>48733</v>
      </c>
      <c r="I38" s="430">
        <v>57384</v>
      </c>
    </row>
    <row r="39" spans="1:9" ht="15" customHeight="1" x14ac:dyDescent="0.25">
      <c r="A39" s="2" t="s">
        <v>416</v>
      </c>
      <c r="B39" s="2" t="s">
        <v>15</v>
      </c>
      <c r="C39" s="302" t="s">
        <v>74</v>
      </c>
      <c r="D39" s="377" t="s">
        <v>729</v>
      </c>
      <c r="E39" s="372" t="s">
        <v>729</v>
      </c>
      <c r="F39" s="377">
        <v>42413</v>
      </c>
      <c r="G39" s="372">
        <v>51006</v>
      </c>
      <c r="H39" s="377" t="s">
        <v>729</v>
      </c>
      <c r="I39" s="372" t="s">
        <v>729</v>
      </c>
    </row>
    <row r="40" spans="1:9" ht="15" customHeight="1" x14ac:dyDescent="0.25">
      <c r="A40" s="2" t="s">
        <v>417</v>
      </c>
      <c r="B40" s="2" t="s">
        <v>15</v>
      </c>
      <c r="C40" s="302" t="s">
        <v>74</v>
      </c>
      <c r="D40" s="377" t="s">
        <v>729</v>
      </c>
      <c r="E40" s="378" t="s">
        <v>729</v>
      </c>
      <c r="F40" s="377">
        <v>45838</v>
      </c>
      <c r="G40" s="378">
        <v>53881</v>
      </c>
      <c r="H40" s="377" t="s">
        <v>729</v>
      </c>
      <c r="I40" s="378" t="s">
        <v>729</v>
      </c>
    </row>
    <row r="41" spans="1:9" ht="15" customHeight="1" x14ac:dyDescent="0.25">
      <c r="A41" s="2" t="s">
        <v>418</v>
      </c>
      <c r="B41" s="2" t="s">
        <v>15</v>
      </c>
      <c r="C41" s="302" t="s">
        <v>74</v>
      </c>
      <c r="D41" s="377" t="s">
        <v>729</v>
      </c>
      <c r="E41" s="378" t="s">
        <v>729</v>
      </c>
      <c r="F41" s="377">
        <v>44378</v>
      </c>
      <c r="G41" s="378">
        <v>52971</v>
      </c>
      <c r="H41" s="377" t="s">
        <v>729</v>
      </c>
      <c r="I41" s="378" t="s">
        <v>729</v>
      </c>
    </row>
    <row r="42" spans="1:9" ht="15" customHeight="1" x14ac:dyDescent="0.25">
      <c r="A42" s="2" t="s">
        <v>419</v>
      </c>
      <c r="B42" s="2" t="s">
        <v>15</v>
      </c>
      <c r="C42" s="302" t="s">
        <v>74</v>
      </c>
      <c r="D42" s="379" t="s">
        <v>729</v>
      </c>
      <c r="E42" s="372" t="s">
        <v>729</v>
      </c>
      <c r="F42" s="379">
        <v>47503</v>
      </c>
      <c r="G42" s="372">
        <v>55546</v>
      </c>
      <c r="H42" s="379" t="s">
        <v>729</v>
      </c>
      <c r="I42" s="372" t="s">
        <v>729</v>
      </c>
    </row>
    <row r="43" spans="1:9" ht="15" customHeight="1" x14ac:dyDescent="0.25">
      <c r="A43" s="382" t="s">
        <v>420</v>
      </c>
      <c r="B43" s="382" t="s">
        <v>5</v>
      </c>
      <c r="C43" s="418" t="s">
        <v>75</v>
      </c>
      <c r="D43" s="427">
        <v>41647</v>
      </c>
      <c r="E43" s="428">
        <v>51857</v>
      </c>
      <c r="F43" s="427">
        <v>40423</v>
      </c>
      <c r="G43" s="428">
        <v>49873</v>
      </c>
      <c r="H43" s="427">
        <v>41933</v>
      </c>
      <c r="I43" s="428">
        <v>51423</v>
      </c>
    </row>
    <row r="44" spans="1:9" ht="15" customHeight="1" x14ac:dyDescent="0.25">
      <c r="A44" s="382" t="s">
        <v>421</v>
      </c>
      <c r="B44" s="382" t="s">
        <v>5</v>
      </c>
      <c r="C44" s="418" t="s">
        <v>75</v>
      </c>
      <c r="D44" s="427">
        <v>44815</v>
      </c>
      <c r="E44" s="428">
        <v>54305</v>
      </c>
      <c r="F44" s="427">
        <v>43601</v>
      </c>
      <c r="G44" s="428">
        <v>51952</v>
      </c>
      <c r="H44" s="427">
        <v>45133</v>
      </c>
      <c r="I44" s="428">
        <v>53784</v>
      </c>
    </row>
    <row r="45" spans="1:9" ht="15" customHeight="1" x14ac:dyDescent="0.25">
      <c r="A45" s="2" t="s">
        <v>422</v>
      </c>
      <c r="B45" s="2" t="s">
        <v>5</v>
      </c>
      <c r="C45" s="302" t="s">
        <v>75</v>
      </c>
      <c r="D45" s="377">
        <v>42756</v>
      </c>
      <c r="E45" s="378">
        <v>52956</v>
      </c>
      <c r="F45" s="377">
        <v>42621</v>
      </c>
      <c r="G45" s="378">
        <v>50973</v>
      </c>
      <c r="H45" s="377" t="s">
        <v>729</v>
      </c>
      <c r="I45" s="378" t="s">
        <v>729</v>
      </c>
    </row>
    <row r="46" spans="1:9" ht="15" customHeight="1" x14ac:dyDescent="0.25">
      <c r="A46" s="2" t="s">
        <v>423</v>
      </c>
      <c r="B46" s="2" t="s">
        <v>5</v>
      </c>
      <c r="C46" s="302" t="s">
        <v>75</v>
      </c>
      <c r="D46" s="377">
        <v>46083</v>
      </c>
      <c r="E46" s="378">
        <v>55573</v>
      </c>
      <c r="F46" s="377">
        <v>44869</v>
      </c>
      <c r="G46" s="378">
        <v>53221</v>
      </c>
      <c r="H46" s="377" t="s">
        <v>729</v>
      </c>
      <c r="I46" s="378" t="s">
        <v>729</v>
      </c>
    </row>
    <row r="47" spans="1:9" ht="15" customHeight="1" x14ac:dyDescent="0.25">
      <c r="A47" s="382" t="s">
        <v>424</v>
      </c>
      <c r="B47" s="382" t="s">
        <v>5</v>
      </c>
      <c r="C47" s="418" t="s">
        <v>75</v>
      </c>
      <c r="D47" s="427">
        <v>43611</v>
      </c>
      <c r="E47" s="428">
        <v>53821</v>
      </c>
      <c r="F47" s="427">
        <v>42388</v>
      </c>
      <c r="G47" s="428">
        <v>51839</v>
      </c>
      <c r="H47" s="427">
        <v>43930</v>
      </c>
      <c r="I47" s="428">
        <v>53410</v>
      </c>
    </row>
    <row r="48" spans="1:9" ht="15" customHeight="1" x14ac:dyDescent="0.25">
      <c r="A48" s="382" t="s">
        <v>425</v>
      </c>
      <c r="B48" s="382" t="s">
        <v>5</v>
      </c>
      <c r="C48" s="418" t="s">
        <v>75</v>
      </c>
      <c r="D48" s="427">
        <v>46751</v>
      </c>
      <c r="E48" s="428">
        <v>56241</v>
      </c>
      <c r="F48" s="427">
        <v>46538</v>
      </c>
      <c r="G48" s="428">
        <v>53889</v>
      </c>
      <c r="H48" s="427">
        <v>47133</v>
      </c>
      <c r="I48" s="428">
        <v>55784</v>
      </c>
    </row>
    <row r="49" spans="1:9" ht="15" customHeight="1" x14ac:dyDescent="0.25">
      <c r="A49" s="2" t="s">
        <v>426</v>
      </c>
      <c r="B49" s="2" t="s">
        <v>5</v>
      </c>
      <c r="C49" s="302" t="s">
        <v>75</v>
      </c>
      <c r="D49" s="377">
        <v>44711</v>
      </c>
      <c r="E49" s="378">
        <v>54921</v>
      </c>
      <c r="F49" s="377">
        <v>44587</v>
      </c>
      <c r="G49" s="378">
        <v>52938</v>
      </c>
      <c r="H49" s="377" t="s">
        <v>729</v>
      </c>
      <c r="I49" s="378" t="s">
        <v>729</v>
      </c>
    </row>
    <row r="50" spans="1:9" ht="15" customHeight="1" x14ac:dyDescent="0.25">
      <c r="A50" s="2" t="s">
        <v>427</v>
      </c>
      <c r="B50" s="2" t="s">
        <v>5</v>
      </c>
      <c r="C50" s="302" t="s">
        <v>75</v>
      </c>
      <c r="D50" s="379">
        <v>48020</v>
      </c>
      <c r="E50" s="372">
        <v>54510</v>
      </c>
      <c r="F50" s="379">
        <v>46806</v>
      </c>
      <c r="G50" s="372">
        <v>55157</v>
      </c>
      <c r="H50" s="379" t="s">
        <v>729</v>
      </c>
      <c r="I50" s="372" t="s">
        <v>729</v>
      </c>
    </row>
    <row r="51" spans="1:9" ht="15" customHeight="1" x14ac:dyDescent="0.25">
      <c r="A51" s="2" t="s">
        <v>428</v>
      </c>
      <c r="B51" s="2" t="s">
        <v>15</v>
      </c>
      <c r="C51" s="302" t="s">
        <v>76</v>
      </c>
      <c r="D51" s="377" t="s">
        <v>729</v>
      </c>
      <c r="E51" s="372" t="s">
        <v>729</v>
      </c>
      <c r="F51" s="377">
        <v>41023</v>
      </c>
      <c r="G51" s="372">
        <v>50473</v>
      </c>
      <c r="H51" s="377" t="s">
        <v>729</v>
      </c>
      <c r="I51" s="372" t="s">
        <v>729</v>
      </c>
    </row>
    <row r="52" spans="1:9" ht="15" customHeight="1" x14ac:dyDescent="0.25">
      <c r="A52" s="2" t="s">
        <v>429</v>
      </c>
      <c r="B52" s="2" t="s">
        <v>15</v>
      </c>
      <c r="C52" s="302" t="s">
        <v>76</v>
      </c>
      <c r="D52" s="377" t="s">
        <v>729</v>
      </c>
      <c r="E52" s="378" t="s">
        <v>729</v>
      </c>
      <c r="F52" s="377">
        <v>44201</v>
      </c>
      <c r="G52" s="378">
        <v>52552</v>
      </c>
      <c r="H52" s="377" t="s">
        <v>729</v>
      </c>
      <c r="I52" s="378" t="s">
        <v>729</v>
      </c>
    </row>
    <row r="53" spans="1:9" ht="15" customHeight="1" x14ac:dyDescent="0.25">
      <c r="A53" s="2" t="s">
        <v>430</v>
      </c>
      <c r="B53" s="2" t="s">
        <v>15</v>
      </c>
      <c r="C53" s="302" t="s">
        <v>76</v>
      </c>
      <c r="D53" s="377" t="s">
        <v>729</v>
      </c>
      <c r="E53" s="378" t="s">
        <v>729</v>
      </c>
      <c r="F53" s="377">
        <v>43221</v>
      </c>
      <c r="G53" s="378">
        <v>57573</v>
      </c>
      <c r="H53" s="377" t="s">
        <v>729</v>
      </c>
      <c r="I53" s="378" t="s">
        <v>729</v>
      </c>
    </row>
    <row r="54" spans="1:9" ht="15" customHeight="1" x14ac:dyDescent="0.25">
      <c r="A54" s="2" t="s">
        <v>431</v>
      </c>
      <c r="B54" s="2" t="s">
        <v>15</v>
      </c>
      <c r="C54" s="302" t="s">
        <v>76</v>
      </c>
      <c r="D54" s="377" t="s">
        <v>729</v>
      </c>
      <c r="E54" s="378" t="s">
        <v>729</v>
      </c>
      <c r="F54" s="377">
        <v>45469</v>
      </c>
      <c r="G54" s="378">
        <v>53821</v>
      </c>
      <c r="H54" s="377" t="s">
        <v>729</v>
      </c>
      <c r="I54" s="378" t="s">
        <v>729</v>
      </c>
    </row>
    <row r="55" spans="1:9" ht="15" customHeight="1" x14ac:dyDescent="0.25">
      <c r="A55" s="2" t="s">
        <v>432</v>
      </c>
      <c r="B55" s="2" t="s">
        <v>15</v>
      </c>
      <c r="C55" s="302" t="s">
        <v>76</v>
      </c>
      <c r="D55" s="377" t="s">
        <v>729</v>
      </c>
      <c r="E55" s="378" t="s">
        <v>729</v>
      </c>
      <c r="F55" s="377">
        <v>42988</v>
      </c>
      <c r="G55" s="378">
        <v>52439</v>
      </c>
      <c r="H55" s="377" t="s">
        <v>729</v>
      </c>
      <c r="I55" s="378" t="s">
        <v>729</v>
      </c>
    </row>
    <row r="56" spans="1:9" ht="15" customHeight="1" x14ac:dyDescent="0.25">
      <c r="A56" s="2" t="s">
        <v>433</v>
      </c>
      <c r="B56" s="2" t="s">
        <v>15</v>
      </c>
      <c r="C56" s="302" t="s">
        <v>76</v>
      </c>
      <c r="D56" s="377" t="s">
        <v>729</v>
      </c>
      <c r="E56" s="378" t="s">
        <v>729</v>
      </c>
      <c r="F56" s="377">
        <v>47138</v>
      </c>
      <c r="G56" s="378">
        <v>54489</v>
      </c>
      <c r="H56" s="377" t="s">
        <v>729</v>
      </c>
      <c r="I56" s="378" t="s">
        <v>729</v>
      </c>
    </row>
    <row r="57" spans="1:9" ht="15" customHeight="1" x14ac:dyDescent="0.25">
      <c r="A57" s="2" t="s">
        <v>434</v>
      </c>
      <c r="B57" s="2" t="s">
        <v>15</v>
      </c>
      <c r="C57" s="302" t="s">
        <v>76</v>
      </c>
      <c r="D57" s="377" t="s">
        <v>729</v>
      </c>
      <c r="E57" s="378" t="s">
        <v>729</v>
      </c>
      <c r="F57" s="377">
        <v>45187</v>
      </c>
      <c r="G57" s="378">
        <v>53538</v>
      </c>
      <c r="H57" s="377" t="s">
        <v>729</v>
      </c>
      <c r="I57" s="378" t="s">
        <v>729</v>
      </c>
    </row>
    <row r="58" spans="1:9" ht="15" customHeight="1" x14ac:dyDescent="0.25">
      <c r="A58" s="2" t="s">
        <v>435</v>
      </c>
      <c r="B58" s="2" t="s">
        <v>15</v>
      </c>
      <c r="C58" s="302" t="s">
        <v>76</v>
      </c>
      <c r="D58" s="379" t="s">
        <v>729</v>
      </c>
      <c r="E58" s="372" t="s">
        <v>729</v>
      </c>
      <c r="F58" s="379">
        <v>47406</v>
      </c>
      <c r="G58" s="372">
        <v>55757</v>
      </c>
      <c r="H58" s="379" t="s">
        <v>729</v>
      </c>
      <c r="I58" s="372" t="s">
        <v>729</v>
      </c>
    </row>
    <row r="59" spans="1:9" ht="15" customHeight="1" x14ac:dyDescent="0.25">
      <c r="A59" s="382" t="s">
        <v>436</v>
      </c>
      <c r="B59" s="382" t="s">
        <v>5</v>
      </c>
      <c r="C59" s="418" t="s">
        <v>75</v>
      </c>
      <c r="D59" s="427">
        <v>42287</v>
      </c>
      <c r="E59" s="430">
        <v>52052</v>
      </c>
      <c r="F59" s="427">
        <v>41063</v>
      </c>
      <c r="G59" s="430">
        <v>49657</v>
      </c>
      <c r="H59" s="427">
        <v>42733</v>
      </c>
      <c r="I59" s="430">
        <v>51626</v>
      </c>
    </row>
    <row r="60" spans="1:9" ht="15" customHeight="1" x14ac:dyDescent="0.25">
      <c r="A60" s="382" t="s">
        <v>437</v>
      </c>
      <c r="B60" s="382" t="s">
        <v>5</v>
      </c>
      <c r="C60" s="418" t="s">
        <v>75</v>
      </c>
      <c r="D60" s="427">
        <v>45708</v>
      </c>
      <c r="E60" s="428">
        <v>55198</v>
      </c>
      <c r="F60" s="427">
        <v>44194</v>
      </c>
      <c r="G60" s="428">
        <v>52537</v>
      </c>
      <c r="H60" s="427">
        <v>45993</v>
      </c>
      <c r="I60" s="428">
        <v>54644</v>
      </c>
    </row>
    <row r="61" spans="1:9" ht="15" customHeight="1" x14ac:dyDescent="0.25">
      <c r="A61" s="2" t="s">
        <v>438</v>
      </c>
      <c r="B61" s="2" t="s">
        <v>5</v>
      </c>
      <c r="C61" s="302" t="s">
        <v>75</v>
      </c>
      <c r="D61" s="377">
        <v>43386</v>
      </c>
      <c r="E61" s="378">
        <v>53151</v>
      </c>
      <c r="F61" s="377">
        <v>42163</v>
      </c>
      <c r="G61" s="378">
        <v>50756</v>
      </c>
      <c r="H61" s="377" t="s">
        <v>729</v>
      </c>
      <c r="I61" s="378" t="s">
        <v>729</v>
      </c>
    </row>
    <row r="62" spans="1:9" ht="15" customHeight="1" x14ac:dyDescent="0.25">
      <c r="A62" s="2" t="s">
        <v>439</v>
      </c>
      <c r="B62" s="2" t="s">
        <v>5</v>
      </c>
      <c r="C62" s="302" t="s">
        <v>75</v>
      </c>
      <c r="D62" s="377">
        <v>46976</v>
      </c>
      <c r="E62" s="378">
        <v>56466</v>
      </c>
      <c r="F62" s="377">
        <v>45763</v>
      </c>
      <c r="G62" s="378">
        <v>53514</v>
      </c>
      <c r="H62" s="377" t="s">
        <v>729</v>
      </c>
      <c r="I62" s="378" t="s">
        <v>729</v>
      </c>
    </row>
    <row r="63" spans="1:9" ht="15" customHeight="1" x14ac:dyDescent="0.25">
      <c r="A63" s="382" t="s">
        <v>440</v>
      </c>
      <c r="B63" s="382" t="s">
        <v>5</v>
      </c>
      <c r="C63" s="418" t="s">
        <v>75</v>
      </c>
      <c r="D63" s="427">
        <v>44252</v>
      </c>
      <c r="E63" s="428">
        <v>54017</v>
      </c>
      <c r="F63" s="427">
        <v>43028</v>
      </c>
      <c r="G63" s="428">
        <v>51622</v>
      </c>
      <c r="H63" s="427">
        <v>44533</v>
      </c>
      <c r="I63" s="428">
        <v>53427</v>
      </c>
    </row>
    <row r="64" spans="1:9" ht="15" customHeight="1" x14ac:dyDescent="0.25">
      <c r="A64" s="382" t="s">
        <v>441</v>
      </c>
      <c r="B64" s="382" t="s">
        <v>5</v>
      </c>
      <c r="C64" s="418" t="s">
        <v>75</v>
      </c>
      <c r="D64" s="427">
        <v>47645</v>
      </c>
      <c r="E64" s="428">
        <v>57135</v>
      </c>
      <c r="F64" s="427">
        <v>46431</v>
      </c>
      <c r="G64" s="428">
        <v>54474</v>
      </c>
      <c r="H64" s="427">
        <v>47933</v>
      </c>
      <c r="I64" s="428">
        <v>56584</v>
      </c>
    </row>
    <row r="65" spans="1:9" ht="15" customHeight="1" x14ac:dyDescent="0.25">
      <c r="A65" s="2" t="s">
        <v>442</v>
      </c>
      <c r="B65" s="2" t="s">
        <v>5</v>
      </c>
      <c r="C65" s="302" t="s">
        <v>75</v>
      </c>
      <c r="D65" s="377">
        <v>45351</v>
      </c>
      <c r="E65" s="378">
        <v>55116</v>
      </c>
      <c r="F65" s="377">
        <v>44127</v>
      </c>
      <c r="G65" s="378">
        <v>52721</v>
      </c>
      <c r="H65" s="377" t="s">
        <v>729</v>
      </c>
      <c r="I65" s="378" t="s">
        <v>729</v>
      </c>
    </row>
    <row r="66" spans="1:9" ht="15" customHeight="1" x14ac:dyDescent="0.25">
      <c r="A66" s="2" t="s">
        <v>443</v>
      </c>
      <c r="B66" s="2" t="s">
        <v>5</v>
      </c>
      <c r="C66" s="302" t="s">
        <v>75</v>
      </c>
      <c r="D66" s="377">
        <v>48913</v>
      </c>
      <c r="E66" s="378">
        <v>58403</v>
      </c>
      <c r="F66" s="377">
        <v>45763</v>
      </c>
      <c r="G66" s="378">
        <v>56051</v>
      </c>
      <c r="H66" s="377" t="s">
        <v>729</v>
      </c>
      <c r="I66" s="378" t="s">
        <v>729</v>
      </c>
    </row>
    <row r="67" spans="1:9" ht="15" customHeight="1" x14ac:dyDescent="0.25">
      <c r="A67" s="2" t="s">
        <v>444</v>
      </c>
      <c r="B67" s="2" t="s">
        <v>15</v>
      </c>
      <c r="C67" s="302" t="s">
        <v>76</v>
      </c>
      <c r="D67" s="377" t="s">
        <v>729</v>
      </c>
      <c r="E67" s="372" t="s">
        <v>729</v>
      </c>
      <c r="F67" s="377">
        <v>41663</v>
      </c>
      <c r="G67" s="372">
        <v>50257</v>
      </c>
      <c r="H67" s="377" t="s">
        <v>729</v>
      </c>
      <c r="I67" s="372" t="s">
        <v>729</v>
      </c>
    </row>
    <row r="68" spans="1:9" ht="15" customHeight="1" x14ac:dyDescent="0.25">
      <c r="A68" s="2" t="s">
        <v>445</v>
      </c>
      <c r="B68" s="2" t="s">
        <v>15</v>
      </c>
      <c r="C68" s="302" t="s">
        <v>76</v>
      </c>
      <c r="D68" s="377" t="s">
        <v>729</v>
      </c>
      <c r="E68" s="378" t="s">
        <v>729</v>
      </c>
      <c r="F68" s="377">
        <v>44794</v>
      </c>
      <c r="G68" s="378">
        <v>53137</v>
      </c>
      <c r="H68" s="377" t="s">
        <v>729</v>
      </c>
      <c r="I68" s="378" t="s">
        <v>729</v>
      </c>
    </row>
    <row r="69" spans="1:9" ht="15" customHeight="1" x14ac:dyDescent="0.25">
      <c r="A69" s="2" t="s">
        <v>446</v>
      </c>
      <c r="B69" s="2" t="s">
        <v>15</v>
      </c>
      <c r="C69" s="302" t="s">
        <v>76</v>
      </c>
      <c r="D69" s="377" t="s">
        <v>729</v>
      </c>
      <c r="E69" s="378" t="s">
        <v>729</v>
      </c>
      <c r="F69" s="377">
        <v>42763</v>
      </c>
      <c r="G69" s="378">
        <v>51356</v>
      </c>
      <c r="H69" s="377" t="s">
        <v>729</v>
      </c>
      <c r="I69" s="378" t="s">
        <v>729</v>
      </c>
    </row>
    <row r="70" spans="1:9" ht="15" customHeight="1" x14ac:dyDescent="0.25">
      <c r="A70" s="2" t="s">
        <v>447</v>
      </c>
      <c r="B70" s="2" t="s">
        <v>15</v>
      </c>
      <c r="C70" s="302" t="s">
        <v>76</v>
      </c>
      <c r="D70" s="377" t="s">
        <v>729</v>
      </c>
      <c r="E70" s="378" t="s">
        <v>729</v>
      </c>
      <c r="F70" s="377">
        <v>46363</v>
      </c>
      <c r="G70" s="378">
        <v>54114</v>
      </c>
      <c r="H70" s="377" t="s">
        <v>729</v>
      </c>
      <c r="I70" s="378" t="s">
        <v>729</v>
      </c>
    </row>
    <row r="71" spans="1:9" ht="15" customHeight="1" x14ac:dyDescent="0.25">
      <c r="A71" s="2" t="s">
        <v>448</v>
      </c>
      <c r="B71" s="2" t="s">
        <v>15</v>
      </c>
      <c r="C71" s="302" t="s">
        <v>76</v>
      </c>
      <c r="D71" s="377" t="s">
        <v>729</v>
      </c>
      <c r="E71" s="378" t="s">
        <v>729</v>
      </c>
      <c r="F71" s="377">
        <v>43628</v>
      </c>
      <c r="G71" s="378">
        <v>53321</v>
      </c>
      <c r="H71" s="377" t="s">
        <v>729</v>
      </c>
      <c r="I71" s="378" t="s">
        <v>729</v>
      </c>
    </row>
    <row r="72" spans="1:9" ht="15" customHeight="1" x14ac:dyDescent="0.25">
      <c r="A72" s="2" t="s">
        <v>449</v>
      </c>
      <c r="B72" s="2" t="s">
        <v>15</v>
      </c>
      <c r="C72" s="302" t="s">
        <v>76</v>
      </c>
      <c r="D72" s="377" t="s">
        <v>729</v>
      </c>
      <c r="E72" s="378" t="s">
        <v>729</v>
      </c>
      <c r="F72" s="377">
        <v>47031</v>
      </c>
      <c r="G72" s="378">
        <v>56651</v>
      </c>
      <c r="H72" s="377" t="s">
        <v>729</v>
      </c>
      <c r="I72" s="378" t="s">
        <v>729</v>
      </c>
    </row>
    <row r="73" spans="1:9" ht="15" customHeight="1" x14ac:dyDescent="0.25">
      <c r="A73" s="2" t="s">
        <v>450</v>
      </c>
      <c r="B73" s="2" t="s">
        <v>15</v>
      </c>
      <c r="C73" s="302" t="s">
        <v>76</v>
      </c>
      <c r="D73" s="377" t="s">
        <v>729</v>
      </c>
      <c r="E73" s="378" t="s">
        <v>729</v>
      </c>
      <c r="F73" s="377">
        <v>44727</v>
      </c>
      <c r="G73" s="378">
        <v>53321</v>
      </c>
      <c r="H73" s="377" t="s">
        <v>729</v>
      </c>
      <c r="I73" s="378" t="s">
        <v>729</v>
      </c>
    </row>
    <row r="74" spans="1:9" ht="15" customHeight="1" x14ac:dyDescent="0.25">
      <c r="A74" s="2" t="s">
        <v>451</v>
      </c>
      <c r="B74" s="2" t="s">
        <v>15</v>
      </c>
      <c r="C74" s="302" t="s">
        <v>76</v>
      </c>
      <c r="D74" s="379" t="s">
        <v>729</v>
      </c>
      <c r="E74" s="372" t="s">
        <v>729</v>
      </c>
      <c r="F74" s="379">
        <v>46363</v>
      </c>
      <c r="G74" s="372">
        <v>56651</v>
      </c>
      <c r="H74" s="379" t="s">
        <v>729</v>
      </c>
      <c r="I74" s="372" t="s">
        <v>729</v>
      </c>
    </row>
    <row r="75" spans="1:9" ht="15" customHeight="1" x14ac:dyDescent="0.25">
      <c r="A75" s="382" t="s">
        <v>452</v>
      </c>
      <c r="B75" s="382" t="s">
        <v>5</v>
      </c>
      <c r="C75" s="418" t="s">
        <v>75</v>
      </c>
      <c r="D75" s="427">
        <v>43953</v>
      </c>
      <c r="E75" s="430">
        <v>53718</v>
      </c>
      <c r="F75" s="427">
        <v>42729</v>
      </c>
      <c r="G75" s="430">
        <v>51322</v>
      </c>
      <c r="H75" s="427">
        <v>44233</v>
      </c>
      <c r="I75" s="430">
        <v>53126</v>
      </c>
    </row>
    <row r="76" spans="1:9" ht="15" customHeight="1" x14ac:dyDescent="0.25">
      <c r="A76" s="382" t="s">
        <v>453</v>
      </c>
      <c r="B76" s="382" t="s">
        <v>5</v>
      </c>
      <c r="C76" s="418" t="s">
        <v>75</v>
      </c>
      <c r="D76" s="427">
        <v>47357</v>
      </c>
      <c r="E76" s="428">
        <v>56847</v>
      </c>
      <c r="F76" s="427">
        <v>46144</v>
      </c>
      <c r="G76" s="428">
        <v>54187</v>
      </c>
      <c r="H76" s="427">
        <v>47673</v>
      </c>
      <c r="I76" s="428">
        <v>56324</v>
      </c>
    </row>
    <row r="77" spans="1:9" ht="15" customHeight="1" x14ac:dyDescent="0.25">
      <c r="A77" s="382" t="s">
        <v>454</v>
      </c>
      <c r="B77" s="382" t="s">
        <v>5</v>
      </c>
      <c r="C77" s="418" t="s">
        <v>75</v>
      </c>
      <c r="D77" s="427">
        <v>45917</v>
      </c>
      <c r="E77" s="428">
        <v>55682</v>
      </c>
      <c r="F77" s="427">
        <v>44694</v>
      </c>
      <c r="G77" s="428">
        <v>53287</v>
      </c>
      <c r="H77" s="427">
        <v>46233</v>
      </c>
      <c r="I77" s="428">
        <v>55123</v>
      </c>
    </row>
    <row r="78" spans="1:9" ht="15" customHeight="1" x14ac:dyDescent="0.25">
      <c r="A78" s="382" t="s">
        <v>455</v>
      </c>
      <c r="B78" s="382" t="s">
        <v>5</v>
      </c>
      <c r="C78" s="418" t="s">
        <v>75</v>
      </c>
      <c r="D78" s="427">
        <v>49294</v>
      </c>
      <c r="E78" s="428">
        <v>58784</v>
      </c>
      <c r="F78" s="427">
        <v>48779</v>
      </c>
      <c r="G78" s="428">
        <v>57130</v>
      </c>
      <c r="H78" s="427">
        <v>49593</v>
      </c>
      <c r="I78" s="428">
        <v>58444</v>
      </c>
    </row>
    <row r="79" spans="1:9" ht="15" customHeight="1" x14ac:dyDescent="0.25">
      <c r="A79" s="382" t="s">
        <v>456</v>
      </c>
      <c r="B79" s="382" t="s">
        <v>5</v>
      </c>
      <c r="C79" s="418" t="s">
        <v>75</v>
      </c>
      <c r="D79" s="427">
        <v>44136</v>
      </c>
      <c r="E79" s="428">
        <v>53901</v>
      </c>
      <c r="F79" s="427">
        <v>43928</v>
      </c>
      <c r="G79" s="428">
        <v>51922</v>
      </c>
      <c r="H79" s="427">
        <v>45433</v>
      </c>
      <c r="I79" s="428">
        <v>54327</v>
      </c>
    </row>
    <row r="80" spans="1:9" ht="15" customHeight="1" x14ac:dyDescent="0.25">
      <c r="A80" s="382" t="s">
        <v>457</v>
      </c>
      <c r="B80" s="382" t="s">
        <v>5</v>
      </c>
      <c r="C80" s="418" t="s">
        <v>75</v>
      </c>
      <c r="D80" s="427">
        <v>47539</v>
      </c>
      <c r="E80" s="428">
        <v>57029</v>
      </c>
      <c r="F80" s="427">
        <v>46017</v>
      </c>
      <c r="G80" s="428">
        <v>54368</v>
      </c>
      <c r="H80" s="427">
        <v>47833</v>
      </c>
      <c r="I80" s="428">
        <v>56484</v>
      </c>
    </row>
    <row r="81" spans="1:9" ht="15" customHeight="1" x14ac:dyDescent="0.25">
      <c r="A81" s="2" t="s">
        <v>458</v>
      </c>
      <c r="B81" s="2" t="s">
        <v>5</v>
      </c>
      <c r="C81" s="302" t="s">
        <v>75</v>
      </c>
      <c r="D81" s="377">
        <v>45235</v>
      </c>
      <c r="E81" s="378">
        <v>55000</v>
      </c>
      <c r="F81" s="377">
        <v>44427</v>
      </c>
      <c r="G81" s="378">
        <v>53021</v>
      </c>
      <c r="H81" s="377" t="s">
        <v>729</v>
      </c>
      <c r="I81" s="378" t="s">
        <v>729</v>
      </c>
    </row>
    <row r="82" spans="1:9" ht="15" customHeight="1" x14ac:dyDescent="0.25">
      <c r="A82" s="2" t="s">
        <v>459</v>
      </c>
      <c r="B82" s="2" t="s">
        <v>5</v>
      </c>
      <c r="C82" s="302" t="s">
        <v>75</v>
      </c>
      <c r="D82" s="377">
        <v>48807</v>
      </c>
      <c r="E82" s="378">
        <v>58297</v>
      </c>
      <c r="F82" s="377">
        <v>47593</v>
      </c>
      <c r="G82" s="378">
        <v>55945</v>
      </c>
      <c r="H82" s="377" t="s">
        <v>729</v>
      </c>
      <c r="I82" s="378" t="s">
        <v>729</v>
      </c>
    </row>
    <row r="83" spans="1:9" ht="15" customHeight="1" x14ac:dyDescent="0.25">
      <c r="A83" s="382" t="s">
        <v>460</v>
      </c>
      <c r="B83" s="382" t="s">
        <v>5</v>
      </c>
      <c r="C83" s="418" t="s">
        <v>75</v>
      </c>
      <c r="D83" s="427">
        <v>46101</v>
      </c>
      <c r="E83" s="428">
        <v>55886</v>
      </c>
      <c r="F83" s="427">
        <v>44887</v>
      </c>
      <c r="G83" s="428">
        <v>53470</v>
      </c>
      <c r="H83" s="427">
        <v>46433</v>
      </c>
      <c r="I83" s="428">
        <v>55326</v>
      </c>
    </row>
    <row r="84" spans="1:9" ht="15" customHeight="1" x14ac:dyDescent="0.25">
      <c r="A84" s="382" t="s">
        <v>461</v>
      </c>
      <c r="B84" s="382" t="s">
        <v>5</v>
      </c>
      <c r="C84" s="418" t="s">
        <v>75</v>
      </c>
      <c r="D84" s="427">
        <v>49475</v>
      </c>
      <c r="E84" s="428">
        <v>58965</v>
      </c>
      <c r="F84" s="427">
        <v>47976</v>
      </c>
      <c r="G84" s="428">
        <v>56305</v>
      </c>
      <c r="H84" s="427">
        <v>49793</v>
      </c>
      <c r="I84" s="428">
        <v>58444</v>
      </c>
    </row>
    <row r="85" spans="1:9" ht="15" customHeight="1" x14ac:dyDescent="0.25">
      <c r="A85" s="2" t="s">
        <v>462</v>
      </c>
      <c r="B85" s="2" t="s">
        <v>5</v>
      </c>
      <c r="C85" s="302" t="s">
        <v>75</v>
      </c>
      <c r="D85" s="377">
        <v>47200</v>
      </c>
      <c r="E85" s="378">
        <v>56965</v>
      </c>
      <c r="F85" s="377">
        <v>45976</v>
      </c>
      <c r="G85" s="378">
        <v>54569</v>
      </c>
      <c r="H85" s="377" t="s">
        <v>729</v>
      </c>
      <c r="I85" s="378" t="s">
        <v>729</v>
      </c>
    </row>
    <row r="86" spans="1:9" ht="15" customHeight="1" x14ac:dyDescent="0.25">
      <c r="A86" s="2" t="s">
        <v>463</v>
      </c>
      <c r="B86" s="2" t="s">
        <v>5</v>
      </c>
      <c r="C86" s="302" t="s">
        <v>75</v>
      </c>
      <c r="D86" s="379">
        <v>50744</v>
      </c>
      <c r="E86" s="372">
        <v>60234</v>
      </c>
      <c r="F86" s="379">
        <v>49530</v>
      </c>
      <c r="G86" s="372">
        <v>57881</v>
      </c>
      <c r="H86" s="379" t="s">
        <v>729</v>
      </c>
      <c r="I86" s="372" t="s">
        <v>729</v>
      </c>
    </row>
    <row r="87" spans="1:9" ht="15" customHeight="1" x14ac:dyDescent="0.25">
      <c r="A87" s="2" t="s">
        <v>464</v>
      </c>
      <c r="B87" s="2" t="s">
        <v>15</v>
      </c>
      <c r="C87" s="302" t="s">
        <v>76</v>
      </c>
      <c r="D87" s="377" t="s">
        <v>729</v>
      </c>
      <c r="E87" s="372" t="s">
        <v>729</v>
      </c>
      <c r="F87" s="377">
        <v>43329</v>
      </c>
      <c r="G87" s="372">
        <v>51922</v>
      </c>
      <c r="H87" s="377" t="s">
        <v>729</v>
      </c>
      <c r="I87" s="372" t="s">
        <v>729</v>
      </c>
    </row>
    <row r="88" spans="1:9" ht="15" customHeight="1" x14ac:dyDescent="0.25">
      <c r="A88" s="2" t="s">
        <v>465</v>
      </c>
      <c r="B88" s="2" t="s">
        <v>15</v>
      </c>
      <c r="C88" s="302" t="s">
        <v>76</v>
      </c>
      <c r="D88" s="377" t="s">
        <v>729</v>
      </c>
      <c r="E88" s="378" t="s">
        <v>729</v>
      </c>
      <c r="F88" s="377">
        <v>46744</v>
      </c>
      <c r="G88" s="378">
        <v>54787</v>
      </c>
      <c r="H88" s="377" t="s">
        <v>729</v>
      </c>
      <c r="I88" s="378" t="s">
        <v>729</v>
      </c>
    </row>
    <row r="89" spans="1:9" ht="15" customHeight="1" x14ac:dyDescent="0.25">
      <c r="A89" s="2" t="s">
        <v>466</v>
      </c>
      <c r="B89" s="2" t="s">
        <v>15</v>
      </c>
      <c r="C89" s="302" t="s">
        <v>76</v>
      </c>
      <c r="D89" s="377" t="s">
        <v>729</v>
      </c>
      <c r="E89" s="378" t="s">
        <v>729</v>
      </c>
      <c r="F89" s="377">
        <v>45294</v>
      </c>
      <c r="G89" s="378">
        <v>53887</v>
      </c>
      <c r="H89" s="377" t="s">
        <v>729</v>
      </c>
      <c r="I89" s="378" t="s">
        <v>729</v>
      </c>
    </row>
    <row r="90" spans="1:9" ht="15" customHeight="1" x14ac:dyDescent="0.25">
      <c r="A90" s="2" t="s">
        <v>467</v>
      </c>
      <c r="B90" s="2" t="s">
        <v>15</v>
      </c>
      <c r="C90" s="302" t="s">
        <v>76</v>
      </c>
      <c r="D90" s="377" t="s">
        <v>729</v>
      </c>
      <c r="E90" s="378" t="s">
        <v>729</v>
      </c>
      <c r="F90" s="377">
        <v>49379</v>
      </c>
      <c r="G90" s="378">
        <v>57730</v>
      </c>
      <c r="H90" s="377" t="s">
        <v>729</v>
      </c>
      <c r="I90" s="378" t="s">
        <v>729</v>
      </c>
    </row>
    <row r="91" spans="1:9" ht="15" customHeight="1" x14ac:dyDescent="0.25">
      <c r="A91" s="2" t="s">
        <v>467</v>
      </c>
      <c r="B91" s="2" t="s">
        <v>15</v>
      </c>
      <c r="C91" s="302" t="s">
        <v>76</v>
      </c>
      <c r="D91" s="377" t="s">
        <v>729</v>
      </c>
      <c r="E91" s="378" t="s">
        <v>729</v>
      </c>
      <c r="F91" s="377">
        <v>44528</v>
      </c>
      <c r="G91" s="378">
        <v>52522</v>
      </c>
      <c r="H91" s="377" t="s">
        <v>729</v>
      </c>
      <c r="I91" s="378" t="s">
        <v>729</v>
      </c>
    </row>
    <row r="92" spans="1:9" ht="15" customHeight="1" x14ac:dyDescent="0.25">
      <c r="A92" s="2" t="s">
        <v>468</v>
      </c>
      <c r="B92" s="2" t="s">
        <v>15</v>
      </c>
      <c r="C92" s="302" t="s">
        <v>76</v>
      </c>
      <c r="D92" s="377" t="s">
        <v>729</v>
      </c>
      <c r="E92" s="378" t="s">
        <v>729</v>
      </c>
      <c r="F92" s="377">
        <v>46617</v>
      </c>
      <c r="G92" s="378">
        <v>54968</v>
      </c>
      <c r="H92" s="377" t="s">
        <v>729</v>
      </c>
      <c r="I92" s="378" t="s">
        <v>729</v>
      </c>
    </row>
    <row r="93" spans="1:9" ht="15" customHeight="1" x14ac:dyDescent="0.25">
      <c r="A93" s="2" t="s">
        <v>469</v>
      </c>
      <c r="B93" s="2" t="s">
        <v>15</v>
      </c>
      <c r="C93" s="302" t="s">
        <v>76</v>
      </c>
      <c r="D93" s="377" t="s">
        <v>729</v>
      </c>
      <c r="E93" s="378" t="s">
        <v>729</v>
      </c>
      <c r="F93" s="377">
        <v>45027</v>
      </c>
      <c r="G93" s="378">
        <v>53621</v>
      </c>
      <c r="H93" s="377" t="s">
        <v>729</v>
      </c>
      <c r="I93" s="378" t="s">
        <v>729</v>
      </c>
    </row>
    <row r="94" spans="1:9" ht="15" customHeight="1" x14ac:dyDescent="0.25">
      <c r="A94" s="2" t="s">
        <v>470</v>
      </c>
      <c r="B94" s="2" t="s">
        <v>15</v>
      </c>
      <c r="C94" s="302" t="s">
        <v>76</v>
      </c>
      <c r="D94" s="377" t="s">
        <v>729</v>
      </c>
      <c r="E94" s="378" t="s">
        <v>729</v>
      </c>
      <c r="F94" s="377">
        <v>48193</v>
      </c>
      <c r="G94" s="378">
        <v>56545</v>
      </c>
      <c r="H94" s="377" t="s">
        <v>729</v>
      </c>
      <c r="I94" s="378" t="s">
        <v>729</v>
      </c>
    </row>
    <row r="95" spans="1:9" ht="15" customHeight="1" x14ac:dyDescent="0.25">
      <c r="A95" s="2" t="s">
        <v>471</v>
      </c>
      <c r="B95" s="2" t="s">
        <v>15</v>
      </c>
      <c r="C95" s="302" t="s">
        <v>76</v>
      </c>
      <c r="D95" s="377" t="s">
        <v>729</v>
      </c>
      <c r="E95" s="378" t="s">
        <v>729</v>
      </c>
      <c r="F95" s="377">
        <v>45477</v>
      </c>
      <c r="G95" s="378">
        <v>54070</v>
      </c>
      <c r="H95" s="377" t="s">
        <v>729</v>
      </c>
      <c r="I95" s="378" t="s">
        <v>729</v>
      </c>
    </row>
    <row r="96" spans="1:9" ht="15" customHeight="1" x14ac:dyDescent="0.25">
      <c r="A96" s="2" t="s">
        <v>472</v>
      </c>
      <c r="B96" s="2" t="s">
        <v>15</v>
      </c>
      <c r="C96" s="302" t="s">
        <v>76</v>
      </c>
      <c r="D96" s="377" t="s">
        <v>729</v>
      </c>
      <c r="E96" s="378" t="s">
        <v>729</v>
      </c>
      <c r="F96" s="377">
        <v>48576</v>
      </c>
      <c r="G96" s="378">
        <v>56905</v>
      </c>
      <c r="H96" s="377" t="s">
        <v>729</v>
      </c>
      <c r="I96" s="378" t="s">
        <v>729</v>
      </c>
    </row>
    <row r="97" spans="1:9" ht="15" customHeight="1" x14ac:dyDescent="0.25">
      <c r="A97" s="2" t="s">
        <v>473</v>
      </c>
      <c r="B97" s="2" t="s">
        <v>15</v>
      </c>
      <c r="C97" s="302" t="s">
        <v>76</v>
      </c>
      <c r="D97" s="377" t="s">
        <v>729</v>
      </c>
      <c r="E97" s="378" t="s">
        <v>729</v>
      </c>
      <c r="F97" s="377">
        <v>46576</v>
      </c>
      <c r="G97" s="378">
        <v>55169</v>
      </c>
      <c r="H97" s="377" t="s">
        <v>729</v>
      </c>
      <c r="I97" s="378" t="s">
        <v>729</v>
      </c>
    </row>
    <row r="98" spans="1:9" ht="15" customHeight="1" x14ac:dyDescent="0.25">
      <c r="A98" s="2" t="s">
        <v>474</v>
      </c>
      <c r="B98" s="2" t="s">
        <v>15</v>
      </c>
      <c r="C98" s="302" t="s">
        <v>76</v>
      </c>
      <c r="D98" s="379" t="s">
        <v>729</v>
      </c>
      <c r="E98" s="372" t="s">
        <v>729</v>
      </c>
      <c r="F98" s="379">
        <v>50130</v>
      </c>
      <c r="G98" s="372">
        <v>58481</v>
      </c>
      <c r="H98" s="379" t="s">
        <v>729</v>
      </c>
      <c r="I98" s="372" t="s">
        <v>729</v>
      </c>
    </row>
    <row r="99" spans="1:9" ht="15" customHeight="1" x14ac:dyDescent="0.25">
      <c r="A99" s="337"/>
      <c r="B99" s="337"/>
      <c r="C99" s="347"/>
      <c r="D99" s="380"/>
      <c r="E99" s="381"/>
      <c r="F99" s="380"/>
      <c r="G99" s="381"/>
      <c r="H99" s="380"/>
      <c r="I99" s="381"/>
    </row>
    <row r="100" spans="1:9" ht="69.75" customHeight="1" thickBot="1" x14ac:dyDescent="0.3">
      <c r="A100" s="768" t="s">
        <v>741</v>
      </c>
      <c r="B100" s="768"/>
      <c r="C100" s="768"/>
      <c r="D100" s="769">
        <v>0.04</v>
      </c>
      <c r="E100" s="770"/>
      <c r="F100" s="769">
        <v>0.03</v>
      </c>
      <c r="G100" s="770"/>
      <c r="H100" s="771">
        <v>0</v>
      </c>
      <c r="I100" s="772"/>
    </row>
    <row r="101" spans="1:9" ht="23.25" customHeight="1" thickTop="1" thickBot="1" x14ac:dyDescent="0.3">
      <c r="A101" s="762" t="s">
        <v>742</v>
      </c>
      <c r="B101" s="762"/>
      <c r="C101" s="762"/>
      <c r="D101" s="764">
        <f>D84+E84+D83+E83+E80+D80+D79+E79+E78+D78+D77+E77+E76+D76+D75+E75+E64+D64+D63+E63+E60+D60+D59+E59+E48+D48+D47+E47+E44+D44+D43+E43+E38+D38+D37+E37+E36+D36+D35+E35+E30+D30+D29+E29+E27+D27+D22+E22+E21+D21+D20+E20+E19+D19+D14+E14+E13+D13+D12+E12+E11+D11+E6+D6+D5+E5+E4+D4+D3+E3</f>
        <v>3488282</v>
      </c>
      <c r="E101" s="765"/>
      <c r="F101" s="773">
        <f>F84+G84+G83+F83+F80+G80+G79+F79+F78+G78+G77+F77+F76+G76+G75+F75+F64+G64+G63+F63+F60+G60+G59+F59+G48+F48+F47+G47+G44+F44+F43+G43+G38+F38+F37+G37+G36+F36+F35+G35+G30+F30+F29+G29+G27+F27+F22+G22+G21+F21+F20+G20+G19+F19+G14+F14+F13+G13+G12+F12+F11+G11+G6+F6+F5+G5+G4+F4+F3+G3</f>
        <v>3357149</v>
      </c>
      <c r="G101" s="765"/>
      <c r="H101" s="764">
        <f>H84+I84+I83+H83+H80+I80+I79+H79+H78+I78+I77+H77+H76+I76+I75+H75+I64+H64+H63+I63+I60+H60+H59+I59+I48+H48+H47+I47+I44+H44+H43+I43+I38+H38+H37+I37+I36+H36+H35+I35+I30+H30+H29+I29+I27+H27+H22+I22+I21+H21+H20+I20+I19+H19+H14+I14+I13+H13+H12+I12+I11+H11+H6+I6+I5+H5+H4+I4+I3+H3</f>
        <v>3484546</v>
      </c>
      <c r="I101" s="765"/>
    </row>
    <row r="102" spans="1:9" ht="15.75" customHeight="1" x14ac:dyDescent="0.25">
      <c r="A102" s="756" t="s">
        <v>771</v>
      </c>
      <c r="B102" s="756"/>
      <c r="C102" s="756"/>
      <c r="D102" s="756"/>
      <c r="E102" s="89"/>
      <c r="F102" s="8"/>
      <c r="G102" s="8"/>
      <c r="H102" s="8"/>
    </row>
    <row r="103" spans="1:9" ht="15" customHeight="1" x14ac:dyDescent="0.25">
      <c r="A103" s="88"/>
      <c r="B103" s="88"/>
      <c r="C103" s="88"/>
      <c r="D103" s="89"/>
      <c r="E103" s="89"/>
      <c r="F103" s="8"/>
      <c r="G103" s="8"/>
      <c r="H103" s="8"/>
    </row>
    <row r="104" spans="1:9" ht="15.75" customHeight="1" x14ac:dyDescent="0.25">
      <c r="A104" s="88"/>
      <c r="B104" s="88"/>
      <c r="C104" s="88"/>
      <c r="D104" s="89"/>
      <c r="E104" s="89"/>
      <c r="F104" s="8"/>
      <c r="G104" s="8"/>
      <c r="H104" s="8"/>
    </row>
    <row r="105" spans="1:9" x14ac:dyDescent="0.25">
      <c r="A105" s="90"/>
      <c r="B105" s="90"/>
      <c r="C105" s="90"/>
      <c r="D105" s="89"/>
      <c r="E105" s="89"/>
      <c r="F105" s="8"/>
      <c r="G105" s="8"/>
      <c r="H105" s="8"/>
    </row>
    <row r="106" spans="1:9" x14ac:dyDescent="0.25">
      <c r="A106" s="90"/>
      <c r="B106" s="90"/>
      <c r="C106" s="90"/>
      <c r="D106" s="89"/>
      <c r="E106" s="89"/>
      <c r="F106" s="8"/>
      <c r="G106" s="8"/>
      <c r="H106" s="8"/>
    </row>
    <row r="107" spans="1:9" x14ac:dyDescent="0.25">
      <c r="A107" s="90"/>
      <c r="B107" s="90"/>
      <c r="C107" s="90"/>
      <c r="D107" s="89"/>
      <c r="E107" s="89"/>
      <c r="F107" s="8"/>
      <c r="G107" s="8"/>
      <c r="H107" s="8"/>
    </row>
    <row r="108" spans="1:9" x14ac:dyDescent="0.25">
      <c r="A108" s="90"/>
      <c r="B108" s="90"/>
      <c r="C108" s="90"/>
      <c r="D108" s="89"/>
      <c r="E108" s="89"/>
      <c r="F108" s="8"/>
      <c r="G108" s="8"/>
      <c r="H108" s="8"/>
    </row>
    <row r="109" spans="1:9" x14ac:dyDescent="0.25">
      <c r="A109" s="90"/>
      <c r="B109" s="90"/>
      <c r="C109" s="90"/>
      <c r="D109" s="89"/>
      <c r="E109" s="89"/>
      <c r="F109" s="8"/>
      <c r="G109" s="8"/>
      <c r="H109" s="8"/>
    </row>
    <row r="110" spans="1:9" x14ac:dyDescent="0.25">
      <c r="A110" s="91"/>
      <c r="B110" s="91"/>
      <c r="C110" s="91"/>
      <c r="D110" s="91"/>
      <c r="E110" s="91"/>
    </row>
    <row r="111" spans="1:9" ht="15.75" customHeight="1" x14ac:dyDescent="0.25">
      <c r="A111" s="92"/>
      <c r="B111" s="92"/>
      <c r="C111" s="92"/>
      <c r="D111" s="92"/>
      <c r="E111" s="105"/>
    </row>
    <row r="112" spans="1:9" ht="35.25" customHeight="1" x14ac:dyDescent="0.25">
      <c r="A112" s="92"/>
      <c r="B112" s="92"/>
      <c r="C112" s="92"/>
      <c r="D112" s="92"/>
      <c r="E112" s="105"/>
    </row>
    <row r="113" spans="1:5" x14ac:dyDescent="0.25">
      <c r="A113" s="91"/>
      <c r="B113" s="91"/>
      <c r="C113" s="91"/>
      <c r="D113" s="91"/>
      <c r="E113" s="91"/>
    </row>
    <row r="114" spans="1:5" ht="26.25" x14ac:dyDescent="0.4">
      <c r="A114" s="94"/>
      <c r="B114" s="94"/>
      <c r="C114" s="94"/>
      <c r="D114" s="91"/>
      <c r="E114" s="91"/>
    </row>
    <row r="115" spans="1:5" x14ac:dyDescent="0.25">
      <c r="A115" s="95"/>
      <c r="B115" s="95"/>
      <c r="C115" s="95"/>
      <c r="D115" s="91"/>
      <c r="E115" s="91"/>
    </row>
    <row r="116" spans="1:5" x14ac:dyDescent="0.25">
      <c r="A116" s="95"/>
      <c r="B116" s="95"/>
      <c r="C116" s="95"/>
      <c r="D116" s="91"/>
      <c r="E116" s="91"/>
    </row>
    <row r="117" spans="1:5" x14ac:dyDescent="0.25">
      <c r="A117" s="95"/>
      <c r="B117" s="95"/>
      <c r="C117" s="95"/>
      <c r="D117" s="91"/>
      <c r="E117" s="91"/>
    </row>
    <row r="118" spans="1:5" x14ac:dyDescent="0.25">
      <c r="A118" s="95"/>
      <c r="B118" s="95"/>
      <c r="C118" s="95"/>
      <c r="D118" s="91"/>
      <c r="E118" s="91"/>
    </row>
    <row r="119" spans="1:5" x14ac:dyDescent="0.25">
      <c r="A119" s="95"/>
      <c r="B119" s="95"/>
      <c r="C119" s="95"/>
      <c r="D119" s="91"/>
      <c r="E119" s="91"/>
    </row>
    <row r="120" spans="1:5" x14ac:dyDescent="0.25">
      <c r="A120" s="95"/>
      <c r="B120" s="95"/>
      <c r="C120" s="95"/>
      <c r="D120" s="91"/>
      <c r="E120" s="91"/>
    </row>
    <row r="121" spans="1:5" x14ac:dyDescent="0.25">
      <c r="A121" s="95"/>
      <c r="B121" s="95"/>
      <c r="C121" s="95"/>
      <c r="D121" s="91"/>
      <c r="E121" s="91"/>
    </row>
  </sheetData>
  <protectedRanges>
    <protectedRange sqref="D3:I99" name="Range6"/>
    <protectedRange sqref="E3:E5 E7:E9 E12:E14 E16:E17 E20:E21 E23:E25 E28:E29 E32:E33 E36:E37 E40:E41 E43:E49 E52:E57 E60:E66 E68:E73 E76:E85 E88:E97 G3:G5 G7:G9 G12:G14 G16:G17 G20:G21 G23:G25 G28:G29 G32:G33 G36:G37 G40:G41 G43:G49 G52:G57 G60:G66 G68:G73 G76:G85 G88:G97 I3:I5 I7:I9 I12:I14 I16:I17 I20:I21 I23:I25 I28:I29 I32:I33 I36:I37 I40:I41 I43:I49 I52:I57 I60:I66 I68:I73 I76:I85 I88:I97 F3:F99 H3:H99 D3:D99" name="Range1_1_1"/>
  </protectedRanges>
  <mergeCells count="12">
    <mergeCell ref="A102:D102"/>
    <mergeCell ref="H101:I101"/>
    <mergeCell ref="H1:I1"/>
    <mergeCell ref="A100:C100"/>
    <mergeCell ref="D100:E100"/>
    <mergeCell ref="F100:G100"/>
    <mergeCell ref="H100:I100"/>
    <mergeCell ref="D1:E1"/>
    <mergeCell ref="F1:G1"/>
    <mergeCell ref="A101:C101"/>
    <mergeCell ref="D101:E101"/>
    <mergeCell ref="F101:G101"/>
  </mergeCells>
  <pageMargins left="0.25" right="0.25" top="0.75" bottom="0.75" header="0.3" footer="0.3"/>
  <pageSetup fitToHeight="0" orientation="landscape" horizontalDpi="1200" verticalDpi="1200" r:id="rId1"/>
  <headerFooter>
    <oddHeader>&amp;C&amp;26 6818 OF&amp;RBid Opening:
2:00pm
October 5, 2023</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7E5A-45EC-4784-8C08-BBCBE73B08B8}">
  <sheetPr>
    <tabColor theme="7" tint="0.39997558519241921"/>
    <pageSetUpPr fitToPage="1"/>
  </sheetPr>
  <dimension ref="A1:I20"/>
  <sheetViews>
    <sheetView view="pageLayout" zoomScaleNormal="100" workbookViewId="0">
      <selection activeCell="G1" sqref="G1:I2"/>
    </sheetView>
  </sheetViews>
  <sheetFormatPr defaultRowHeight="15" x14ac:dyDescent="0.25"/>
  <cols>
    <col min="1" max="2" width="11.28515625" customWidth="1"/>
    <col min="3" max="3" width="35.5703125" customWidth="1"/>
    <col min="4" max="4" width="15.5703125" customWidth="1"/>
    <col min="5" max="5" width="14.140625" customWidth="1"/>
    <col min="7" max="8" width="30.7109375" customWidth="1"/>
    <col min="9" max="9" width="6.42578125" customWidth="1"/>
    <col min="10" max="11" width="30.7109375" customWidth="1"/>
    <col min="12" max="12" width="6.42578125" customWidth="1"/>
    <col min="13" max="14" width="30.7109375" customWidth="1"/>
    <col min="15" max="15" width="6.42578125" customWidth="1"/>
  </cols>
  <sheetData>
    <row r="1" spans="1:9" ht="15.75" customHeight="1" thickTop="1" x14ac:dyDescent="0.25">
      <c r="A1" s="774" t="s">
        <v>773</v>
      </c>
      <c r="B1" s="775"/>
      <c r="C1" s="775"/>
      <c r="D1" s="776"/>
      <c r="E1" s="618"/>
      <c r="F1" s="619"/>
      <c r="G1" s="775" t="s">
        <v>774</v>
      </c>
      <c r="H1" s="775"/>
      <c r="I1" s="776"/>
    </row>
    <row r="2" spans="1:9" ht="48" customHeight="1" thickBot="1" x14ac:dyDescent="0.3">
      <c r="A2" s="777"/>
      <c r="B2" s="778"/>
      <c r="C2" s="778"/>
      <c r="D2" s="779"/>
      <c r="E2" s="620"/>
      <c r="F2" s="621"/>
      <c r="G2" s="778"/>
      <c r="H2" s="778"/>
      <c r="I2" s="779"/>
    </row>
    <row r="3" spans="1:9" ht="61.5" thickTop="1" thickBot="1" x14ac:dyDescent="0.3">
      <c r="A3" s="78"/>
      <c r="B3" s="74" t="s">
        <v>0</v>
      </c>
      <c r="C3" s="73" t="s">
        <v>1</v>
      </c>
      <c r="D3" s="73" t="s">
        <v>34</v>
      </c>
      <c r="E3" s="73" t="s">
        <v>2</v>
      </c>
      <c r="F3" s="73" t="s">
        <v>3</v>
      </c>
      <c r="G3" s="622" t="s">
        <v>4</v>
      </c>
      <c r="H3" s="622" t="s">
        <v>4</v>
      </c>
      <c r="I3" s="623"/>
    </row>
    <row r="4" spans="1:9" x14ac:dyDescent="0.25">
      <c r="A4" s="106" t="s">
        <v>195</v>
      </c>
      <c r="B4" s="124" t="s">
        <v>5</v>
      </c>
      <c r="C4" s="124" t="s">
        <v>194</v>
      </c>
      <c r="D4" s="181">
        <v>2024</v>
      </c>
      <c r="E4" s="124" t="s">
        <v>67</v>
      </c>
      <c r="F4" s="124"/>
      <c r="G4" s="624" t="s">
        <v>198</v>
      </c>
      <c r="H4" s="624"/>
      <c r="I4" s="780"/>
    </row>
    <row r="5" spans="1:9" ht="15.75" thickBot="1" x14ac:dyDescent="0.3">
      <c r="A5" s="108" t="s">
        <v>196</v>
      </c>
      <c r="B5" s="2" t="s">
        <v>5</v>
      </c>
      <c r="C5" s="2" t="s">
        <v>194</v>
      </c>
      <c r="D5" s="168">
        <v>2024</v>
      </c>
      <c r="E5" s="1" t="s">
        <v>67</v>
      </c>
      <c r="F5" s="39" t="s">
        <v>68</v>
      </c>
      <c r="G5" s="634">
        <v>40737</v>
      </c>
      <c r="H5" s="625"/>
      <c r="I5" s="781"/>
    </row>
    <row r="6" spans="1:9" ht="15.75" thickBot="1" x14ac:dyDescent="0.3">
      <c r="A6" s="166" t="s">
        <v>197</v>
      </c>
      <c r="B6" s="167" t="s">
        <v>7</v>
      </c>
      <c r="C6" s="167" t="s">
        <v>194</v>
      </c>
      <c r="D6" s="168">
        <v>2024</v>
      </c>
      <c r="E6" s="167" t="s">
        <v>67</v>
      </c>
      <c r="F6" s="169" t="s">
        <v>69</v>
      </c>
      <c r="G6" s="635">
        <v>42863</v>
      </c>
      <c r="H6" s="626"/>
      <c r="I6" s="781"/>
    </row>
    <row r="7" spans="1:9" x14ac:dyDescent="0.25">
      <c r="A7" s="172" t="s">
        <v>199</v>
      </c>
      <c r="B7" s="173" t="s">
        <v>7</v>
      </c>
      <c r="C7" s="173" t="s">
        <v>200</v>
      </c>
      <c r="D7" s="179">
        <v>2024</v>
      </c>
      <c r="E7" s="180" t="s">
        <v>67</v>
      </c>
      <c r="F7" s="124"/>
      <c r="G7" s="627" t="s">
        <v>198</v>
      </c>
      <c r="H7" s="628"/>
      <c r="I7" s="781"/>
    </row>
    <row r="8" spans="1:9" ht="15.75" thickBot="1" x14ac:dyDescent="0.3">
      <c r="A8" s="170" t="s">
        <v>201</v>
      </c>
      <c r="B8" s="130" t="s">
        <v>7</v>
      </c>
      <c r="C8" s="130" t="s">
        <v>200</v>
      </c>
      <c r="D8" s="127">
        <v>2024</v>
      </c>
      <c r="E8" s="171" t="s">
        <v>67</v>
      </c>
      <c r="F8" s="129" t="s">
        <v>69</v>
      </c>
      <c r="G8" s="636">
        <v>46597</v>
      </c>
      <c r="H8" s="629"/>
      <c r="I8" s="781"/>
    </row>
    <row r="9" spans="1:9" x14ac:dyDescent="0.25">
      <c r="A9" s="172" t="s">
        <v>202</v>
      </c>
      <c r="B9" s="173" t="s">
        <v>7</v>
      </c>
      <c r="C9" s="173" t="s">
        <v>203</v>
      </c>
      <c r="D9" s="179">
        <v>2024</v>
      </c>
      <c r="E9" s="180" t="s">
        <v>10</v>
      </c>
      <c r="F9" s="124"/>
      <c r="G9" s="624" t="s">
        <v>210</v>
      </c>
      <c r="H9" s="628"/>
      <c r="I9" s="781"/>
    </row>
    <row r="10" spans="1:9" ht="15.75" thickBot="1" x14ac:dyDescent="0.3">
      <c r="A10" s="125" t="s">
        <v>713</v>
      </c>
      <c r="B10" s="126" t="s">
        <v>7</v>
      </c>
      <c r="C10" s="126" t="s">
        <v>203</v>
      </c>
      <c r="D10" s="127">
        <v>2024</v>
      </c>
      <c r="E10" s="128" t="s">
        <v>10</v>
      </c>
      <c r="F10" s="129" t="s">
        <v>69</v>
      </c>
      <c r="G10" s="635">
        <v>47048</v>
      </c>
      <c r="H10" s="629"/>
      <c r="I10" s="781"/>
    </row>
    <row r="11" spans="1:9" x14ac:dyDescent="0.25">
      <c r="A11" s="175" t="s">
        <v>204</v>
      </c>
      <c r="B11" s="176" t="s">
        <v>7</v>
      </c>
      <c r="C11" s="176" t="s">
        <v>205</v>
      </c>
      <c r="D11" s="179">
        <v>2024</v>
      </c>
      <c r="E11" s="176" t="s">
        <v>10</v>
      </c>
      <c r="F11" s="124"/>
      <c r="G11" s="630" t="s">
        <v>210</v>
      </c>
      <c r="H11" s="630"/>
      <c r="I11" s="781"/>
    </row>
    <row r="12" spans="1:9" x14ac:dyDescent="0.25">
      <c r="A12" s="162" t="s">
        <v>212</v>
      </c>
      <c r="B12" s="159" t="s">
        <v>7</v>
      </c>
      <c r="C12" s="159" t="s">
        <v>205</v>
      </c>
      <c r="D12" s="163">
        <v>2024</v>
      </c>
      <c r="E12" s="159" t="s">
        <v>10</v>
      </c>
      <c r="F12" s="161" t="s">
        <v>68</v>
      </c>
      <c r="G12" s="637">
        <v>45205</v>
      </c>
      <c r="H12" s="538"/>
      <c r="I12" s="781"/>
    </row>
    <row r="13" spans="1:9" ht="15.75" thickBot="1" x14ac:dyDescent="0.3">
      <c r="A13" s="166" t="s">
        <v>213</v>
      </c>
      <c r="B13" s="167" t="s">
        <v>7</v>
      </c>
      <c r="C13" s="167" t="s">
        <v>205</v>
      </c>
      <c r="D13" s="174">
        <v>2024</v>
      </c>
      <c r="E13" s="167" t="s">
        <v>10</v>
      </c>
      <c r="F13" s="169" t="s">
        <v>69</v>
      </c>
      <c r="G13" s="635">
        <v>47659</v>
      </c>
      <c r="H13" s="626"/>
      <c r="I13" s="781"/>
    </row>
    <row r="14" spans="1:9" x14ac:dyDescent="0.25">
      <c r="A14" s="177" t="s">
        <v>206</v>
      </c>
      <c r="B14" s="178" t="s">
        <v>7</v>
      </c>
      <c r="C14" s="178" t="s">
        <v>217</v>
      </c>
      <c r="D14" s="179">
        <v>2024</v>
      </c>
      <c r="E14" s="176" t="s">
        <v>211</v>
      </c>
      <c r="F14" s="124"/>
      <c r="G14" s="631" t="s">
        <v>77</v>
      </c>
      <c r="H14" s="631" t="s">
        <v>209</v>
      </c>
      <c r="I14" s="781"/>
    </row>
    <row r="15" spans="1:9" x14ac:dyDescent="0.25">
      <c r="A15" s="162" t="s">
        <v>214</v>
      </c>
      <c r="B15" s="159" t="s">
        <v>7</v>
      </c>
      <c r="C15" s="159" t="s">
        <v>207</v>
      </c>
      <c r="D15" s="160">
        <v>2024</v>
      </c>
      <c r="E15" s="159" t="s">
        <v>475</v>
      </c>
      <c r="F15" s="161" t="s">
        <v>21</v>
      </c>
      <c r="G15" s="638">
        <v>38813</v>
      </c>
      <c r="H15" s="638">
        <v>40481</v>
      </c>
      <c r="I15" s="781"/>
    </row>
    <row r="16" spans="1:9" x14ac:dyDescent="0.25">
      <c r="A16" s="162" t="s">
        <v>215</v>
      </c>
      <c r="B16" s="159" t="s">
        <v>7</v>
      </c>
      <c r="C16" s="159" t="s">
        <v>207</v>
      </c>
      <c r="D16" s="160">
        <v>2024</v>
      </c>
      <c r="E16" s="159" t="s">
        <v>476</v>
      </c>
      <c r="F16" s="161" t="s">
        <v>21</v>
      </c>
      <c r="G16" s="638">
        <v>40633</v>
      </c>
      <c r="H16" s="638">
        <v>42301</v>
      </c>
      <c r="I16" s="781"/>
    </row>
    <row r="17" spans="1:9" x14ac:dyDescent="0.25">
      <c r="A17" s="162" t="s">
        <v>216</v>
      </c>
      <c r="B17" s="159" t="s">
        <v>7</v>
      </c>
      <c r="C17" s="159" t="s">
        <v>208</v>
      </c>
      <c r="D17" s="160">
        <v>2024</v>
      </c>
      <c r="E17" s="159" t="s">
        <v>475</v>
      </c>
      <c r="F17" s="161" t="s">
        <v>21</v>
      </c>
      <c r="G17" s="638">
        <v>39533</v>
      </c>
      <c r="H17" s="638">
        <v>41201</v>
      </c>
      <c r="I17" s="781"/>
    </row>
    <row r="18" spans="1:9" x14ac:dyDescent="0.25">
      <c r="A18" s="162" t="s">
        <v>479</v>
      </c>
      <c r="B18" s="159" t="s">
        <v>7</v>
      </c>
      <c r="C18" s="159" t="s">
        <v>208</v>
      </c>
      <c r="D18" s="160">
        <v>2024</v>
      </c>
      <c r="E18" s="159" t="s">
        <v>476</v>
      </c>
      <c r="F18" s="161" t="s">
        <v>21</v>
      </c>
      <c r="G18" s="637">
        <v>40993</v>
      </c>
      <c r="H18" s="638">
        <v>42661</v>
      </c>
      <c r="I18" s="781"/>
    </row>
    <row r="19" spans="1:9" x14ac:dyDescent="0.25">
      <c r="A19" s="259" t="s">
        <v>480</v>
      </c>
      <c r="B19" s="185" t="s">
        <v>7</v>
      </c>
      <c r="C19" s="185" t="s">
        <v>208</v>
      </c>
      <c r="D19" s="208">
        <v>2024</v>
      </c>
      <c r="E19" s="185" t="s">
        <v>477</v>
      </c>
      <c r="F19" s="186" t="s">
        <v>21</v>
      </c>
      <c r="G19" s="639">
        <v>40630</v>
      </c>
      <c r="H19" s="640">
        <v>42298</v>
      </c>
      <c r="I19" s="781"/>
    </row>
    <row r="20" spans="1:9" ht="15.75" thickBot="1" x14ac:dyDescent="0.3">
      <c r="A20" s="166" t="s">
        <v>481</v>
      </c>
      <c r="B20" s="167" t="s">
        <v>7</v>
      </c>
      <c r="C20" s="167" t="s">
        <v>208</v>
      </c>
      <c r="D20" s="174">
        <v>2024</v>
      </c>
      <c r="E20" s="167" t="s">
        <v>478</v>
      </c>
      <c r="F20" s="169" t="s">
        <v>21</v>
      </c>
      <c r="G20" s="632">
        <v>42133</v>
      </c>
      <c r="H20" s="633">
        <v>43801</v>
      </c>
      <c r="I20" s="781"/>
    </row>
  </sheetData>
  <protectedRanges>
    <protectedRange sqref="G4:H20" name="Range6_7"/>
    <protectedRange sqref="G4:G20" name="Range1_1_1_7"/>
  </protectedRanges>
  <mergeCells count="3">
    <mergeCell ref="A1:D2"/>
    <mergeCell ref="G1:I2"/>
    <mergeCell ref="I4:I20"/>
  </mergeCells>
  <pageMargins left="0.25" right="0.25" top="0.75" bottom="0.75" header="0.3" footer="0.3"/>
  <pageSetup scale="82" fitToHeight="0" orientation="landscape"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2E6C-9D7F-4B31-9122-30B06A1E89EE}">
  <sheetPr>
    <tabColor theme="4" tint="0.39997558519241921"/>
  </sheetPr>
  <dimension ref="A1:M30"/>
  <sheetViews>
    <sheetView view="pageBreakPreview" zoomScale="60" zoomScaleNormal="100" workbookViewId="0">
      <selection sqref="A1:D2"/>
    </sheetView>
  </sheetViews>
  <sheetFormatPr defaultRowHeight="15" x14ac:dyDescent="0.25"/>
  <sheetData>
    <row r="1" spans="1:13" ht="15" customHeight="1" x14ac:dyDescent="0.25">
      <c r="A1" s="787" t="s">
        <v>775</v>
      </c>
      <c r="B1" s="787"/>
      <c r="C1" s="787"/>
      <c r="D1" s="787"/>
      <c r="E1" s="785" t="s">
        <v>813</v>
      </c>
      <c r="F1" s="785"/>
      <c r="G1" s="785"/>
      <c r="H1" s="785"/>
      <c r="I1" s="785"/>
      <c r="J1" s="785"/>
      <c r="K1" s="785"/>
      <c r="L1" s="785"/>
      <c r="M1" s="641"/>
    </row>
    <row r="2" spans="1:13" x14ac:dyDescent="0.25">
      <c r="A2" s="788"/>
      <c r="B2" s="788"/>
      <c r="C2" s="788"/>
      <c r="D2" s="788"/>
      <c r="E2" s="786"/>
      <c r="F2" s="786"/>
      <c r="G2" s="786"/>
      <c r="H2" s="786"/>
      <c r="I2" s="786"/>
      <c r="J2" s="786"/>
      <c r="K2" s="786"/>
      <c r="L2" s="786"/>
      <c r="M2" s="642"/>
    </row>
    <row r="3" spans="1:13" ht="30.75" customHeight="1" x14ac:dyDescent="0.25">
      <c r="A3" s="789" t="s">
        <v>776</v>
      </c>
      <c r="B3" s="790"/>
      <c r="C3" s="790"/>
      <c r="D3" s="790"/>
      <c r="E3" s="790"/>
      <c r="F3" s="790"/>
      <c r="G3" s="790"/>
      <c r="H3" s="791"/>
      <c r="I3" s="792">
        <v>0.05</v>
      </c>
      <c r="J3" s="793"/>
      <c r="K3" s="642"/>
      <c r="L3" s="642"/>
      <c r="M3" s="642"/>
    </row>
    <row r="4" spans="1:13" x14ac:dyDescent="0.25">
      <c r="A4" s="643"/>
      <c r="B4" s="643"/>
      <c r="C4" s="643"/>
      <c r="D4" s="643"/>
      <c r="E4" s="643"/>
      <c r="F4" s="643"/>
      <c r="G4" s="643"/>
      <c r="H4" s="643"/>
      <c r="I4" s="643"/>
      <c r="J4" s="643"/>
      <c r="K4" s="643"/>
      <c r="L4" s="643"/>
      <c r="M4" s="643"/>
    </row>
    <row r="5" spans="1:13" ht="55.5" customHeight="1" x14ac:dyDescent="0.25">
      <c r="A5" s="794" t="s">
        <v>810</v>
      </c>
      <c r="B5" s="783"/>
      <c r="C5" s="784"/>
      <c r="D5" s="644" t="s">
        <v>778</v>
      </c>
      <c r="E5" s="644" t="s">
        <v>779</v>
      </c>
      <c r="F5" s="645" t="s">
        <v>780</v>
      </c>
      <c r="G5" s="645" t="s">
        <v>781</v>
      </c>
      <c r="H5" s="646" t="s">
        <v>782</v>
      </c>
      <c r="I5" s="646" t="s">
        <v>783</v>
      </c>
      <c r="J5" s="647" t="s">
        <v>784</v>
      </c>
      <c r="K5" s="648" t="s">
        <v>785</v>
      </c>
      <c r="L5" s="649" t="s">
        <v>786</v>
      </c>
    </row>
    <row r="6" spans="1:13" ht="39" x14ac:dyDescent="0.25">
      <c r="A6" s="650" t="s">
        <v>787</v>
      </c>
      <c r="B6" s="651" t="s">
        <v>788</v>
      </c>
      <c r="C6" s="650" t="s">
        <v>789</v>
      </c>
      <c r="D6" s="652">
        <v>350</v>
      </c>
      <c r="E6" s="652" t="s">
        <v>110</v>
      </c>
      <c r="F6" s="652">
        <v>425</v>
      </c>
      <c r="G6" s="652" t="s">
        <v>811</v>
      </c>
      <c r="H6" s="652" t="s">
        <v>811</v>
      </c>
      <c r="I6" s="652">
        <v>990</v>
      </c>
      <c r="J6" s="652" t="s">
        <v>811</v>
      </c>
      <c r="K6" s="652" t="s">
        <v>110</v>
      </c>
      <c r="L6" s="652" t="s">
        <v>812</v>
      </c>
    </row>
    <row r="7" spans="1:13" ht="39" x14ac:dyDescent="0.25">
      <c r="A7" s="650" t="s">
        <v>790</v>
      </c>
      <c r="B7" s="651" t="s">
        <v>788</v>
      </c>
      <c r="C7" s="650" t="s">
        <v>789</v>
      </c>
      <c r="D7" s="652">
        <v>350</v>
      </c>
      <c r="E7" s="652" t="s">
        <v>110</v>
      </c>
      <c r="F7" s="652">
        <v>425</v>
      </c>
      <c r="G7" s="652" t="s">
        <v>811</v>
      </c>
      <c r="H7" s="652" t="s">
        <v>811</v>
      </c>
      <c r="I7" s="652">
        <v>990</v>
      </c>
      <c r="J7" s="652" t="s">
        <v>811</v>
      </c>
      <c r="K7" s="652" t="s">
        <v>110</v>
      </c>
      <c r="L7" s="652" t="s">
        <v>812</v>
      </c>
    </row>
    <row r="8" spans="1:13" ht="29.25" x14ac:dyDescent="0.25">
      <c r="A8" s="650" t="s">
        <v>791</v>
      </c>
      <c r="B8" s="651" t="s">
        <v>788</v>
      </c>
      <c r="C8" s="650" t="s">
        <v>792</v>
      </c>
      <c r="D8" s="652">
        <v>350</v>
      </c>
      <c r="E8" s="652" t="s">
        <v>110</v>
      </c>
      <c r="F8" s="652">
        <v>425</v>
      </c>
      <c r="G8" s="652" t="s">
        <v>811</v>
      </c>
      <c r="H8" s="652" t="s">
        <v>811</v>
      </c>
      <c r="I8" s="652">
        <v>990</v>
      </c>
      <c r="J8" s="652" t="s">
        <v>811</v>
      </c>
      <c r="K8" s="652" t="s">
        <v>110</v>
      </c>
      <c r="L8" s="652" t="s">
        <v>812</v>
      </c>
    </row>
    <row r="9" spans="1:13" ht="29.25" x14ac:dyDescent="0.25">
      <c r="A9" s="650" t="s">
        <v>793</v>
      </c>
      <c r="B9" s="651" t="s">
        <v>788</v>
      </c>
      <c r="C9" s="650" t="s">
        <v>794</v>
      </c>
      <c r="D9" s="652">
        <v>280</v>
      </c>
      <c r="E9" s="652">
        <v>300</v>
      </c>
      <c r="F9" s="652" t="s">
        <v>811</v>
      </c>
      <c r="G9" s="652" t="s">
        <v>811</v>
      </c>
      <c r="H9" s="652" t="s">
        <v>811</v>
      </c>
      <c r="I9" s="652" t="s">
        <v>811</v>
      </c>
      <c r="J9" s="652" t="s">
        <v>811</v>
      </c>
      <c r="K9" s="652">
        <v>495</v>
      </c>
      <c r="L9" s="652" t="s">
        <v>812</v>
      </c>
    </row>
    <row r="10" spans="1:13" ht="29.25" x14ac:dyDescent="0.25">
      <c r="A10" s="650" t="s">
        <v>795</v>
      </c>
      <c r="B10" s="651" t="s">
        <v>796</v>
      </c>
      <c r="C10" s="650" t="s">
        <v>797</v>
      </c>
      <c r="D10" s="652">
        <v>280</v>
      </c>
      <c r="E10" s="652">
        <v>300</v>
      </c>
      <c r="F10" s="652" t="s">
        <v>811</v>
      </c>
      <c r="G10" s="652" t="s">
        <v>811</v>
      </c>
      <c r="H10" s="652" t="s">
        <v>811</v>
      </c>
      <c r="I10" s="652" t="s">
        <v>811</v>
      </c>
      <c r="J10" s="652" t="s">
        <v>811</v>
      </c>
      <c r="K10" s="652">
        <v>495</v>
      </c>
      <c r="L10" s="652" t="s">
        <v>812</v>
      </c>
    </row>
    <row r="11" spans="1:13" ht="29.25" x14ac:dyDescent="0.25">
      <c r="A11" s="650" t="s">
        <v>798</v>
      </c>
      <c r="B11" s="651" t="s">
        <v>796</v>
      </c>
      <c r="C11" s="650" t="s">
        <v>797</v>
      </c>
      <c r="D11" s="652">
        <v>280</v>
      </c>
      <c r="E11" s="652">
        <v>300</v>
      </c>
      <c r="F11" s="652" t="s">
        <v>811</v>
      </c>
      <c r="G11" s="652" t="s">
        <v>811</v>
      </c>
      <c r="H11" s="652" t="s">
        <v>811</v>
      </c>
      <c r="I11" s="652" t="s">
        <v>811</v>
      </c>
      <c r="J11" s="652" t="s">
        <v>811</v>
      </c>
      <c r="K11" s="652">
        <v>495</v>
      </c>
      <c r="L11" s="652" t="s">
        <v>812</v>
      </c>
    </row>
    <row r="12" spans="1:13" ht="29.25" x14ac:dyDescent="0.25">
      <c r="A12" s="650" t="s">
        <v>799</v>
      </c>
      <c r="B12" s="651" t="s">
        <v>796</v>
      </c>
      <c r="C12" s="650" t="s">
        <v>800</v>
      </c>
      <c r="D12" s="652">
        <v>350</v>
      </c>
      <c r="E12" s="652">
        <v>475</v>
      </c>
      <c r="F12" s="652">
        <v>360</v>
      </c>
      <c r="G12" s="652" t="s">
        <v>811</v>
      </c>
      <c r="H12" s="652" t="s">
        <v>811</v>
      </c>
      <c r="I12" s="652">
        <v>295</v>
      </c>
      <c r="J12" s="652" t="s">
        <v>811</v>
      </c>
      <c r="K12" s="652">
        <v>425</v>
      </c>
      <c r="L12" s="652" t="s">
        <v>812</v>
      </c>
    </row>
    <row r="13" spans="1:13" ht="29.25" x14ac:dyDescent="0.25">
      <c r="A13" s="650" t="s">
        <v>801</v>
      </c>
      <c r="B13" s="651" t="s">
        <v>796</v>
      </c>
      <c r="C13" s="650" t="s">
        <v>800</v>
      </c>
      <c r="D13" s="652">
        <v>350</v>
      </c>
      <c r="E13" s="652">
        <v>475</v>
      </c>
      <c r="F13" s="652">
        <v>360</v>
      </c>
      <c r="G13" s="652" t="s">
        <v>811</v>
      </c>
      <c r="H13" s="652" t="s">
        <v>811</v>
      </c>
      <c r="I13" s="652">
        <v>295</v>
      </c>
      <c r="J13" s="652" t="s">
        <v>811</v>
      </c>
      <c r="K13" s="652">
        <v>425</v>
      </c>
      <c r="L13" s="652" t="s">
        <v>812</v>
      </c>
    </row>
    <row r="14" spans="1:13" ht="29.25" x14ac:dyDescent="0.25">
      <c r="A14" s="650" t="s">
        <v>802</v>
      </c>
      <c r="B14" s="651" t="s">
        <v>796</v>
      </c>
      <c r="C14" s="650" t="s">
        <v>803</v>
      </c>
      <c r="D14" s="652">
        <v>350</v>
      </c>
      <c r="E14" s="652">
        <v>475</v>
      </c>
      <c r="F14" s="652">
        <v>360</v>
      </c>
      <c r="G14" s="652" t="s">
        <v>811</v>
      </c>
      <c r="H14" s="652" t="s">
        <v>811</v>
      </c>
      <c r="I14" s="652">
        <v>295</v>
      </c>
      <c r="J14" s="652" t="s">
        <v>811</v>
      </c>
      <c r="K14" s="652">
        <v>425</v>
      </c>
      <c r="L14" s="652" t="s">
        <v>812</v>
      </c>
    </row>
    <row r="15" spans="1:13" ht="29.25" x14ac:dyDescent="0.25">
      <c r="A15" s="650" t="s">
        <v>804</v>
      </c>
      <c r="B15" s="651" t="s">
        <v>796</v>
      </c>
      <c r="C15" s="650" t="s">
        <v>803</v>
      </c>
      <c r="D15" s="652">
        <v>350</v>
      </c>
      <c r="E15" s="652">
        <v>475</v>
      </c>
      <c r="F15" s="652">
        <v>360</v>
      </c>
      <c r="G15" s="652" t="s">
        <v>811</v>
      </c>
      <c r="H15" s="652" t="s">
        <v>811</v>
      </c>
      <c r="I15" s="652">
        <v>295</v>
      </c>
      <c r="J15" s="652" t="s">
        <v>811</v>
      </c>
      <c r="K15" s="652">
        <v>425</v>
      </c>
      <c r="L15" s="652" t="s">
        <v>812</v>
      </c>
    </row>
    <row r="16" spans="1:13" ht="29.25" x14ac:dyDescent="0.25">
      <c r="A16" s="650" t="s">
        <v>805</v>
      </c>
      <c r="B16" s="651" t="s">
        <v>796</v>
      </c>
      <c r="C16" s="650" t="s">
        <v>803</v>
      </c>
      <c r="D16" s="652">
        <v>350</v>
      </c>
      <c r="E16" s="652">
        <v>475</v>
      </c>
      <c r="F16" s="652">
        <v>360</v>
      </c>
      <c r="G16" s="652" t="s">
        <v>811</v>
      </c>
      <c r="H16" s="652" t="s">
        <v>811</v>
      </c>
      <c r="I16" s="652">
        <v>295</v>
      </c>
      <c r="J16" s="652" t="s">
        <v>811</v>
      </c>
      <c r="K16" s="652">
        <v>425</v>
      </c>
      <c r="L16" s="652" t="s">
        <v>812</v>
      </c>
    </row>
    <row r="17" spans="1:13" ht="29.25" x14ac:dyDescent="0.25">
      <c r="A17" s="650" t="s">
        <v>806</v>
      </c>
      <c r="B17" s="651" t="s">
        <v>796</v>
      </c>
      <c r="C17" s="650" t="s">
        <v>803</v>
      </c>
      <c r="D17" s="652">
        <v>350</v>
      </c>
      <c r="E17" s="652">
        <v>475</v>
      </c>
      <c r="F17" s="652">
        <v>360</v>
      </c>
      <c r="G17" s="652" t="s">
        <v>811</v>
      </c>
      <c r="H17" s="652" t="s">
        <v>811</v>
      </c>
      <c r="I17" s="652">
        <v>295</v>
      </c>
      <c r="J17" s="652" t="s">
        <v>811</v>
      </c>
      <c r="K17" s="652">
        <v>425</v>
      </c>
      <c r="L17" s="652" t="s">
        <v>812</v>
      </c>
    </row>
    <row r="18" spans="1:13" ht="44.25" customHeight="1" x14ac:dyDescent="0.25">
      <c r="A18" s="782" t="s">
        <v>777</v>
      </c>
      <c r="B18" s="783"/>
      <c r="C18" s="784"/>
      <c r="D18" s="653" t="s">
        <v>807</v>
      </c>
      <c r="E18" s="653" t="s">
        <v>808</v>
      </c>
      <c r="F18" s="644" t="s">
        <v>809</v>
      </c>
      <c r="G18" s="647"/>
      <c r="H18" s="647"/>
      <c r="I18" s="647"/>
      <c r="J18" s="647"/>
      <c r="K18" s="647"/>
      <c r="L18" s="647"/>
      <c r="M18" s="641"/>
    </row>
    <row r="19" spans="1:13" ht="39" x14ac:dyDescent="0.25">
      <c r="A19" s="650" t="s">
        <v>787</v>
      </c>
      <c r="B19" s="651" t="s">
        <v>788</v>
      </c>
      <c r="C19" s="650" t="s">
        <v>789</v>
      </c>
      <c r="D19" s="652" t="s">
        <v>110</v>
      </c>
      <c r="E19" s="652" t="s">
        <v>812</v>
      </c>
      <c r="F19" s="652" t="s">
        <v>812</v>
      </c>
      <c r="G19" s="652"/>
      <c r="H19" s="652"/>
      <c r="I19" s="652"/>
      <c r="J19" s="652"/>
      <c r="K19" s="652"/>
      <c r="L19" s="652"/>
      <c r="M19" s="643"/>
    </row>
    <row r="20" spans="1:13" ht="39" x14ac:dyDescent="0.25">
      <c r="A20" s="650" t="s">
        <v>790</v>
      </c>
      <c r="B20" s="651" t="s">
        <v>788</v>
      </c>
      <c r="C20" s="650" t="s">
        <v>789</v>
      </c>
      <c r="D20" s="652" t="s">
        <v>110</v>
      </c>
      <c r="E20" s="652" t="s">
        <v>812</v>
      </c>
      <c r="F20" s="652" t="s">
        <v>812</v>
      </c>
      <c r="G20" s="652"/>
      <c r="H20" s="652"/>
      <c r="I20" s="652"/>
      <c r="J20" s="652"/>
      <c r="K20" s="652"/>
      <c r="L20" s="652"/>
      <c r="M20" s="643"/>
    </row>
    <row r="21" spans="1:13" ht="29.25" x14ac:dyDescent="0.25">
      <c r="A21" s="650" t="s">
        <v>791</v>
      </c>
      <c r="B21" s="651" t="s">
        <v>788</v>
      </c>
      <c r="C21" s="650" t="s">
        <v>792</v>
      </c>
      <c r="D21" s="652" t="s">
        <v>110</v>
      </c>
      <c r="E21" s="652" t="s">
        <v>812</v>
      </c>
      <c r="F21" s="652" t="s">
        <v>812</v>
      </c>
      <c r="G21" s="652"/>
      <c r="H21" s="652"/>
      <c r="I21" s="652"/>
      <c r="J21" s="652"/>
      <c r="K21" s="652"/>
      <c r="L21" s="652"/>
      <c r="M21" s="643"/>
    </row>
    <row r="22" spans="1:13" ht="29.25" x14ac:dyDescent="0.25">
      <c r="A22" s="650" t="s">
        <v>793</v>
      </c>
      <c r="B22" s="651" t="s">
        <v>788</v>
      </c>
      <c r="C22" s="650" t="s">
        <v>794</v>
      </c>
      <c r="D22" s="652" t="s">
        <v>110</v>
      </c>
      <c r="E22" s="652" t="s">
        <v>812</v>
      </c>
      <c r="F22" s="652" t="s">
        <v>812</v>
      </c>
      <c r="G22" s="652"/>
      <c r="H22" s="652"/>
      <c r="I22" s="652"/>
      <c r="J22" s="652"/>
      <c r="K22" s="652"/>
      <c r="L22" s="652"/>
      <c r="M22" s="643"/>
    </row>
    <row r="23" spans="1:13" ht="29.25" x14ac:dyDescent="0.25">
      <c r="A23" s="650" t="s">
        <v>795</v>
      </c>
      <c r="B23" s="651" t="s">
        <v>796</v>
      </c>
      <c r="C23" s="650" t="s">
        <v>797</v>
      </c>
      <c r="D23" s="652" t="s">
        <v>110</v>
      </c>
      <c r="E23" s="652" t="s">
        <v>812</v>
      </c>
      <c r="F23" s="652" t="s">
        <v>812</v>
      </c>
      <c r="G23" s="652"/>
      <c r="H23" s="652"/>
      <c r="I23" s="652"/>
      <c r="J23" s="652"/>
      <c r="K23" s="652"/>
      <c r="L23" s="652"/>
      <c r="M23" s="643"/>
    </row>
    <row r="24" spans="1:13" ht="29.25" x14ac:dyDescent="0.25">
      <c r="A24" s="650" t="s">
        <v>798</v>
      </c>
      <c r="B24" s="651" t="s">
        <v>796</v>
      </c>
      <c r="C24" s="650" t="s">
        <v>797</v>
      </c>
      <c r="D24" s="652" t="s">
        <v>110</v>
      </c>
      <c r="E24" s="652" t="s">
        <v>812</v>
      </c>
      <c r="F24" s="652" t="s">
        <v>812</v>
      </c>
      <c r="G24" s="652"/>
      <c r="H24" s="652"/>
      <c r="I24" s="652"/>
      <c r="J24" s="652"/>
      <c r="K24" s="652"/>
      <c r="L24" s="652"/>
      <c r="M24" s="643"/>
    </row>
    <row r="25" spans="1:13" ht="29.25" x14ac:dyDescent="0.25">
      <c r="A25" s="650" t="s">
        <v>799</v>
      </c>
      <c r="B25" s="651" t="s">
        <v>796</v>
      </c>
      <c r="C25" s="650" t="s">
        <v>800</v>
      </c>
      <c r="D25" s="652" t="s">
        <v>110</v>
      </c>
      <c r="E25" s="652" t="s">
        <v>812</v>
      </c>
      <c r="F25" s="652" t="s">
        <v>812</v>
      </c>
      <c r="G25" s="652"/>
      <c r="H25" s="652"/>
      <c r="I25" s="652"/>
      <c r="J25" s="652"/>
      <c r="K25" s="652"/>
      <c r="L25" s="652"/>
      <c r="M25" s="643"/>
    </row>
    <row r="26" spans="1:13" ht="29.25" x14ac:dyDescent="0.25">
      <c r="A26" s="650" t="s">
        <v>801</v>
      </c>
      <c r="B26" s="651" t="s">
        <v>796</v>
      </c>
      <c r="C26" s="650" t="s">
        <v>800</v>
      </c>
      <c r="D26" s="652" t="s">
        <v>110</v>
      </c>
      <c r="E26" s="652" t="s">
        <v>812</v>
      </c>
      <c r="F26" s="652" t="s">
        <v>812</v>
      </c>
      <c r="G26" s="652"/>
      <c r="H26" s="652"/>
      <c r="I26" s="652"/>
      <c r="J26" s="652"/>
      <c r="K26" s="652"/>
      <c r="L26" s="652"/>
      <c r="M26" s="643"/>
    </row>
    <row r="27" spans="1:13" ht="29.25" x14ac:dyDescent="0.25">
      <c r="A27" s="650" t="s">
        <v>802</v>
      </c>
      <c r="B27" s="651" t="s">
        <v>796</v>
      </c>
      <c r="C27" s="650" t="s">
        <v>803</v>
      </c>
      <c r="D27" s="652" t="s">
        <v>110</v>
      </c>
      <c r="E27" s="652" t="s">
        <v>812</v>
      </c>
      <c r="F27" s="652" t="s">
        <v>812</v>
      </c>
      <c r="G27" s="652"/>
      <c r="H27" s="652"/>
      <c r="I27" s="652"/>
      <c r="J27" s="652"/>
      <c r="K27" s="652"/>
      <c r="L27" s="652"/>
      <c r="M27" s="643"/>
    </row>
    <row r="28" spans="1:13" ht="29.25" x14ac:dyDescent="0.25">
      <c r="A28" s="650" t="s">
        <v>804</v>
      </c>
      <c r="B28" s="651" t="s">
        <v>796</v>
      </c>
      <c r="C28" s="650" t="s">
        <v>803</v>
      </c>
      <c r="D28" s="652" t="s">
        <v>110</v>
      </c>
      <c r="E28" s="652" t="s">
        <v>812</v>
      </c>
      <c r="F28" s="652" t="s">
        <v>812</v>
      </c>
      <c r="G28" s="652"/>
      <c r="H28" s="652"/>
      <c r="I28" s="652"/>
      <c r="J28" s="652"/>
      <c r="K28" s="652"/>
      <c r="L28" s="652"/>
      <c r="M28" s="643"/>
    </row>
    <row r="29" spans="1:13" ht="29.25" x14ac:dyDescent="0.25">
      <c r="A29" s="650" t="s">
        <v>805</v>
      </c>
      <c r="B29" s="651" t="s">
        <v>796</v>
      </c>
      <c r="C29" s="650" t="s">
        <v>803</v>
      </c>
      <c r="D29" s="652" t="s">
        <v>110</v>
      </c>
      <c r="E29" s="652" t="s">
        <v>812</v>
      </c>
      <c r="F29" s="652" t="s">
        <v>812</v>
      </c>
      <c r="G29" s="652"/>
      <c r="H29" s="652"/>
      <c r="I29" s="652"/>
      <c r="J29" s="652"/>
      <c r="K29" s="652"/>
      <c r="L29" s="652"/>
      <c r="M29" s="643"/>
    </row>
    <row r="30" spans="1:13" ht="29.25" x14ac:dyDescent="0.25">
      <c r="A30" s="650" t="s">
        <v>806</v>
      </c>
      <c r="B30" s="651" t="s">
        <v>796</v>
      </c>
      <c r="C30" s="650" t="s">
        <v>803</v>
      </c>
      <c r="D30" s="652" t="s">
        <v>110</v>
      </c>
      <c r="E30" s="652" t="s">
        <v>812</v>
      </c>
      <c r="F30" s="652" t="s">
        <v>812</v>
      </c>
      <c r="G30" s="652"/>
      <c r="H30" s="652"/>
      <c r="I30" s="652"/>
      <c r="J30" s="652"/>
      <c r="K30" s="652"/>
      <c r="L30" s="652"/>
      <c r="M30" s="643"/>
    </row>
  </sheetData>
  <mergeCells count="6">
    <mergeCell ref="A18:C18"/>
    <mergeCell ref="E1:L2"/>
    <mergeCell ref="A1:D2"/>
    <mergeCell ref="A3:H3"/>
    <mergeCell ref="I3:J3"/>
    <mergeCell ref="A5:C5"/>
  </mergeCells>
  <pageMargins left="0.7" right="0.7" top="0.75" bottom="0.75" header="0.3" footer="0.3"/>
  <pageSetup scale="83" orientation="landscape" horizontalDpi="1200" verticalDpi="1200" r:id="rId1"/>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072F-DEBC-4AA1-A278-E861388B6310}">
  <sheetPr>
    <tabColor theme="4" tint="0.39997558519241921"/>
    <pageSetUpPr fitToPage="1"/>
  </sheetPr>
  <dimension ref="A1:S63"/>
  <sheetViews>
    <sheetView tabSelected="1" topLeftCell="B1" zoomScaleNormal="100" workbookViewId="0">
      <selection activeCell="B33" sqref="B33:S34"/>
    </sheetView>
  </sheetViews>
  <sheetFormatPr defaultRowHeight="15" x14ac:dyDescent="0.25"/>
  <cols>
    <col min="1" max="2" width="11.28515625" customWidth="1"/>
    <col min="3" max="3" width="19.5703125" customWidth="1"/>
    <col min="4" max="4" width="17.140625" customWidth="1"/>
    <col min="5" max="5" width="15.5703125" customWidth="1"/>
    <col min="6" max="6" width="14.7109375" customWidth="1"/>
    <col min="7" max="7" width="14.42578125" customWidth="1"/>
    <col min="8" max="8" width="13.7109375" customWidth="1"/>
    <col min="9" max="9" width="15" customWidth="1"/>
    <col min="10" max="10" width="18.7109375" customWidth="1"/>
    <col min="11" max="11" width="15.28515625" customWidth="1"/>
    <col min="12" max="12" width="15.140625" customWidth="1"/>
    <col min="13" max="13" width="14.7109375" customWidth="1"/>
    <col min="14" max="14" width="0.140625" customWidth="1"/>
    <col min="15" max="15" width="15" customWidth="1"/>
    <col min="16" max="16" width="18.7109375" customWidth="1"/>
    <col min="17" max="17" width="15.28515625" customWidth="1"/>
    <col min="18" max="18" width="15.140625" customWidth="1"/>
    <col min="19" max="19" width="14.7109375" customWidth="1"/>
  </cols>
  <sheetData>
    <row r="1" spans="1:19" ht="49.5" customHeight="1" thickBot="1" x14ac:dyDescent="0.3">
      <c r="C1" s="482"/>
      <c r="D1" s="795" t="s">
        <v>758</v>
      </c>
      <c r="E1" s="796"/>
      <c r="F1" s="796"/>
      <c r="G1" s="796"/>
      <c r="H1" s="797"/>
      <c r="I1" s="795" t="s">
        <v>768</v>
      </c>
      <c r="J1" s="796"/>
      <c r="K1" s="796"/>
      <c r="L1" s="796"/>
      <c r="M1" s="797"/>
      <c r="O1" s="795" t="s">
        <v>759</v>
      </c>
      <c r="P1" s="796"/>
      <c r="Q1" s="796"/>
      <c r="R1" s="796"/>
      <c r="S1" s="797"/>
    </row>
    <row r="2" spans="1:19" ht="45" customHeight="1" thickTop="1" thickBot="1" x14ac:dyDescent="0.3">
      <c r="A2" s="131" t="s">
        <v>158</v>
      </c>
      <c r="B2" s="69" t="s">
        <v>0</v>
      </c>
      <c r="C2" s="505" t="s">
        <v>1</v>
      </c>
      <c r="D2" s="501" t="s">
        <v>4</v>
      </c>
      <c r="E2" s="70" t="s">
        <v>4</v>
      </c>
      <c r="F2" s="71" t="s">
        <v>4</v>
      </c>
      <c r="G2" s="70" t="s">
        <v>4</v>
      </c>
      <c r="H2" s="502" t="s">
        <v>4</v>
      </c>
      <c r="I2" s="501" t="s">
        <v>4</v>
      </c>
      <c r="J2" s="70" t="s">
        <v>4</v>
      </c>
      <c r="K2" s="71" t="s">
        <v>4</v>
      </c>
      <c r="L2" s="70" t="s">
        <v>4</v>
      </c>
      <c r="M2" s="502" t="s">
        <v>4</v>
      </c>
      <c r="O2" s="501" t="s">
        <v>4</v>
      </c>
      <c r="P2" s="70" t="s">
        <v>4</v>
      </c>
      <c r="Q2" s="71" t="s">
        <v>4</v>
      </c>
      <c r="R2" s="70" t="s">
        <v>4</v>
      </c>
      <c r="S2" s="502" t="s">
        <v>4</v>
      </c>
    </row>
    <row r="3" spans="1:19" ht="23.25" customHeight="1" thickTop="1" x14ac:dyDescent="0.25">
      <c r="A3" s="135" t="s">
        <v>159</v>
      </c>
      <c r="B3" s="136" t="s">
        <v>47</v>
      </c>
      <c r="C3" s="506" t="s">
        <v>35</v>
      </c>
      <c r="D3" s="513" t="s">
        <v>40</v>
      </c>
      <c r="E3" s="514" t="s">
        <v>41</v>
      </c>
      <c r="F3" s="515" t="s">
        <v>44</v>
      </c>
      <c r="G3" s="516" t="s">
        <v>42</v>
      </c>
      <c r="H3" s="517" t="s">
        <v>43</v>
      </c>
      <c r="I3" s="513" t="s">
        <v>40</v>
      </c>
      <c r="J3" s="514" t="s">
        <v>41</v>
      </c>
      <c r="K3" s="515" t="s">
        <v>44</v>
      </c>
      <c r="L3" s="516" t="s">
        <v>42</v>
      </c>
      <c r="M3" s="517" t="s">
        <v>43</v>
      </c>
      <c r="N3" s="518"/>
      <c r="O3" s="513" t="s">
        <v>40</v>
      </c>
      <c r="P3" s="514" t="s">
        <v>41</v>
      </c>
      <c r="Q3" s="515" t="s">
        <v>44</v>
      </c>
      <c r="R3" s="516" t="s">
        <v>42</v>
      </c>
      <c r="S3" s="517" t="s">
        <v>43</v>
      </c>
    </row>
    <row r="4" spans="1:19" ht="15.75" customHeight="1" x14ac:dyDescent="0.25">
      <c r="A4" s="248" t="s">
        <v>160</v>
      </c>
      <c r="B4" s="249" t="s">
        <v>47</v>
      </c>
      <c r="C4" s="507" t="s">
        <v>35</v>
      </c>
      <c r="D4" s="519">
        <v>29189</v>
      </c>
      <c r="E4" s="520" t="s">
        <v>756</v>
      </c>
      <c r="F4" s="520" t="s">
        <v>756</v>
      </c>
      <c r="G4" s="520" t="s">
        <v>756</v>
      </c>
      <c r="H4" s="521" t="s">
        <v>756</v>
      </c>
      <c r="I4" s="519" t="s">
        <v>756</v>
      </c>
      <c r="J4" s="520" t="s">
        <v>756</v>
      </c>
      <c r="K4" s="520" t="s">
        <v>756</v>
      </c>
      <c r="L4" s="520" t="s">
        <v>756</v>
      </c>
      <c r="M4" s="521" t="s">
        <v>756</v>
      </c>
      <c r="N4" s="518"/>
      <c r="O4" s="519" t="s">
        <v>756</v>
      </c>
      <c r="P4" s="520" t="s">
        <v>756</v>
      </c>
      <c r="Q4" s="520" t="s">
        <v>756</v>
      </c>
      <c r="R4" s="520" t="s">
        <v>756</v>
      </c>
      <c r="S4" s="521" t="s">
        <v>756</v>
      </c>
    </row>
    <row r="5" spans="1:19" ht="15.75" customHeight="1" thickBot="1" x14ac:dyDescent="0.3">
      <c r="A5" s="79" t="s">
        <v>482</v>
      </c>
      <c r="B5" s="20" t="s">
        <v>47</v>
      </c>
      <c r="C5" s="489" t="s">
        <v>35</v>
      </c>
      <c r="D5" s="522">
        <v>29189</v>
      </c>
      <c r="E5" s="523" t="s">
        <v>756</v>
      </c>
      <c r="F5" s="523" t="s">
        <v>756</v>
      </c>
      <c r="G5" s="523" t="s">
        <v>756</v>
      </c>
      <c r="H5" s="524" t="s">
        <v>756</v>
      </c>
      <c r="I5" s="522" t="s">
        <v>756</v>
      </c>
      <c r="J5" s="523" t="s">
        <v>756</v>
      </c>
      <c r="K5" s="523" t="s">
        <v>756</v>
      </c>
      <c r="L5" s="523" t="s">
        <v>756</v>
      </c>
      <c r="M5" s="524" t="s">
        <v>756</v>
      </c>
      <c r="N5" s="518"/>
      <c r="O5" s="522">
        <v>29330</v>
      </c>
      <c r="P5" s="523" t="s">
        <v>756</v>
      </c>
      <c r="Q5" s="523" t="s">
        <v>756</v>
      </c>
      <c r="R5" s="523" t="s">
        <v>756</v>
      </c>
      <c r="S5" s="524" t="s">
        <v>756</v>
      </c>
    </row>
    <row r="6" spans="1:19" ht="15.75" customHeight="1" thickTop="1" x14ac:dyDescent="0.25">
      <c r="A6" s="138" t="s">
        <v>161</v>
      </c>
      <c r="B6" s="139" t="s">
        <v>47</v>
      </c>
      <c r="C6" s="487" t="s">
        <v>36</v>
      </c>
      <c r="D6" s="525" t="s">
        <v>40</v>
      </c>
      <c r="E6" s="514" t="s">
        <v>41</v>
      </c>
      <c r="F6" s="515" t="s">
        <v>44</v>
      </c>
      <c r="G6" s="516" t="s">
        <v>42</v>
      </c>
      <c r="H6" s="517" t="s">
        <v>43</v>
      </c>
      <c r="I6" s="525" t="s">
        <v>40</v>
      </c>
      <c r="J6" s="514" t="s">
        <v>41</v>
      </c>
      <c r="K6" s="515" t="s">
        <v>44</v>
      </c>
      <c r="L6" s="516" t="s">
        <v>42</v>
      </c>
      <c r="M6" s="517" t="s">
        <v>43</v>
      </c>
      <c r="N6" s="518"/>
      <c r="O6" s="525" t="s">
        <v>40</v>
      </c>
      <c r="P6" s="514" t="s">
        <v>41</v>
      </c>
      <c r="Q6" s="515" t="s">
        <v>44</v>
      </c>
      <c r="R6" s="516" t="s">
        <v>42</v>
      </c>
      <c r="S6" s="517" t="s">
        <v>43</v>
      </c>
    </row>
    <row r="7" spans="1:19" ht="15.75" customHeight="1" x14ac:dyDescent="0.25">
      <c r="A7" s="80" t="s">
        <v>162</v>
      </c>
      <c r="B7" s="18" t="s">
        <v>47</v>
      </c>
      <c r="C7" s="508" t="s">
        <v>36</v>
      </c>
      <c r="D7" s="519" t="s">
        <v>756</v>
      </c>
      <c r="E7" s="526" t="s">
        <v>756</v>
      </c>
      <c r="F7" s="375" t="s">
        <v>756</v>
      </c>
      <c r="G7" s="375" t="s">
        <v>756</v>
      </c>
      <c r="H7" s="372" t="s">
        <v>756</v>
      </c>
      <c r="I7" s="519" t="s">
        <v>756</v>
      </c>
      <c r="J7" s="526" t="s">
        <v>756</v>
      </c>
      <c r="K7" s="375" t="s">
        <v>756</v>
      </c>
      <c r="L7" s="375" t="s">
        <v>756</v>
      </c>
      <c r="M7" s="372" t="s">
        <v>756</v>
      </c>
      <c r="N7" s="518"/>
      <c r="O7" s="519" t="s">
        <v>756</v>
      </c>
      <c r="P7" s="526" t="s">
        <v>756</v>
      </c>
      <c r="Q7" s="375" t="s">
        <v>756</v>
      </c>
      <c r="R7" s="375" t="s">
        <v>756</v>
      </c>
      <c r="S7" s="372" t="s">
        <v>756</v>
      </c>
    </row>
    <row r="8" spans="1:19" ht="15.75" customHeight="1" x14ac:dyDescent="0.25">
      <c r="A8" s="217" t="s">
        <v>163</v>
      </c>
      <c r="B8" s="232" t="s">
        <v>47</v>
      </c>
      <c r="C8" s="509" t="s">
        <v>36</v>
      </c>
      <c r="D8" s="519" t="s">
        <v>756</v>
      </c>
      <c r="E8" s="520" t="s">
        <v>756</v>
      </c>
      <c r="F8" s="520" t="s">
        <v>756</v>
      </c>
      <c r="G8" s="520" t="s">
        <v>756</v>
      </c>
      <c r="H8" s="521" t="s">
        <v>756</v>
      </c>
      <c r="I8" s="519" t="s">
        <v>756</v>
      </c>
      <c r="J8" s="520" t="s">
        <v>756</v>
      </c>
      <c r="K8" s="520" t="s">
        <v>756</v>
      </c>
      <c r="L8" s="520" t="s">
        <v>756</v>
      </c>
      <c r="M8" s="521" t="s">
        <v>756</v>
      </c>
      <c r="N8" s="518"/>
      <c r="O8" s="519" t="s">
        <v>756</v>
      </c>
      <c r="P8" s="520" t="s">
        <v>756</v>
      </c>
      <c r="Q8" s="520" t="s">
        <v>756</v>
      </c>
      <c r="R8" s="520" t="s">
        <v>756</v>
      </c>
      <c r="S8" s="521" t="s">
        <v>756</v>
      </c>
    </row>
    <row r="9" spans="1:19" ht="15.75" customHeight="1" x14ac:dyDescent="0.25">
      <c r="A9" s="217" t="s">
        <v>483</v>
      </c>
      <c r="B9" s="232" t="s">
        <v>47</v>
      </c>
      <c r="C9" s="509" t="s">
        <v>36</v>
      </c>
      <c r="D9" s="519" t="s">
        <v>756</v>
      </c>
      <c r="E9" s="520">
        <v>33979</v>
      </c>
      <c r="F9" s="520" t="s">
        <v>756</v>
      </c>
      <c r="G9" s="520" t="s">
        <v>756</v>
      </c>
      <c r="H9" s="521" t="s">
        <v>756</v>
      </c>
      <c r="I9" s="519" t="s">
        <v>756</v>
      </c>
      <c r="J9" s="520" t="s">
        <v>756</v>
      </c>
      <c r="K9" s="520" t="s">
        <v>756</v>
      </c>
      <c r="L9" s="520" t="s">
        <v>756</v>
      </c>
      <c r="M9" s="521" t="s">
        <v>756</v>
      </c>
      <c r="N9" s="518"/>
      <c r="O9" s="519" t="s">
        <v>756</v>
      </c>
      <c r="P9" s="520">
        <v>33990</v>
      </c>
      <c r="Q9" s="520" t="s">
        <v>756</v>
      </c>
      <c r="R9" s="520" t="s">
        <v>756</v>
      </c>
      <c r="S9" s="521" t="s">
        <v>756</v>
      </c>
    </row>
    <row r="10" spans="1:19" ht="15.75" customHeight="1" thickBot="1" x14ac:dyDescent="0.3">
      <c r="A10" s="81" t="s">
        <v>484</v>
      </c>
      <c r="B10" s="19" t="s">
        <v>47</v>
      </c>
      <c r="C10" s="510" t="s">
        <v>36</v>
      </c>
      <c r="D10" s="527" t="s">
        <v>756</v>
      </c>
      <c r="E10" s="528">
        <v>34879</v>
      </c>
      <c r="F10" s="369" t="s">
        <v>756</v>
      </c>
      <c r="G10" s="369" t="s">
        <v>756</v>
      </c>
      <c r="H10" s="371" t="s">
        <v>756</v>
      </c>
      <c r="I10" s="527" t="s">
        <v>756</v>
      </c>
      <c r="J10" s="528" t="s">
        <v>756</v>
      </c>
      <c r="K10" s="369" t="s">
        <v>756</v>
      </c>
      <c r="L10" s="369" t="s">
        <v>756</v>
      </c>
      <c r="M10" s="371" t="s">
        <v>756</v>
      </c>
      <c r="N10" s="518"/>
      <c r="O10" s="527" t="s">
        <v>756</v>
      </c>
      <c r="P10" s="528">
        <v>34730</v>
      </c>
      <c r="Q10" s="369" t="s">
        <v>756</v>
      </c>
      <c r="R10" s="369" t="s">
        <v>756</v>
      </c>
      <c r="S10" s="371" t="s">
        <v>756</v>
      </c>
    </row>
    <row r="11" spans="1:19" ht="15.75" customHeight="1" thickTop="1" x14ac:dyDescent="0.25">
      <c r="A11" s="141" t="s">
        <v>164</v>
      </c>
      <c r="B11" s="142" t="s">
        <v>47</v>
      </c>
      <c r="C11" s="511" t="s">
        <v>37</v>
      </c>
      <c r="D11" s="525" t="s">
        <v>40</v>
      </c>
      <c r="E11" s="514" t="s">
        <v>41</v>
      </c>
      <c r="F11" s="515" t="s">
        <v>44</v>
      </c>
      <c r="G11" s="516" t="s">
        <v>42</v>
      </c>
      <c r="H11" s="517" t="s">
        <v>757</v>
      </c>
      <c r="I11" s="525" t="s">
        <v>40</v>
      </c>
      <c r="J11" s="514" t="s">
        <v>41</v>
      </c>
      <c r="K11" s="515" t="s">
        <v>44</v>
      </c>
      <c r="L11" s="516" t="s">
        <v>42</v>
      </c>
      <c r="M11" s="517" t="s">
        <v>757</v>
      </c>
      <c r="N11" s="518"/>
      <c r="O11" s="525" t="s">
        <v>40</v>
      </c>
      <c r="P11" s="514" t="s">
        <v>41</v>
      </c>
      <c r="Q11" s="515" t="s">
        <v>44</v>
      </c>
      <c r="R11" s="516" t="s">
        <v>42</v>
      </c>
      <c r="S11" s="517" t="s">
        <v>757</v>
      </c>
    </row>
    <row r="12" spans="1:19" ht="15.75" customHeight="1" x14ac:dyDescent="0.25">
      <c r="A12" s="82" t="s">
        <v>165</v>
      </c>
      <c r="B12" s="30" t="s">
        <v>47</v>
      </c>
      <c r="C12" s="302" t="s">
        <v>37</v>
      </c>
      <c r="D12" s="377" t="s">
        <v>756</v>
      </c>
      <c r="E12" s="526" t="s">
        <v>756</v>
      </c>
      <c r="F12" s="375" t="s">
        <v>756</v>
      </c>
      <c r="G12" s="375" t="s">
        <v>756</v>
      </c>
      <c r="H12" s="372" t="s">
        <v>756</v>
      </c>
      <c r="I12" s="377" t="s">
        <v>756</v>
      </c>
      <c r="J12" s="526" t="s">
        <v>756</v>
      </c>
      <c r="K12" s="375" t="s">
        <v>756</v>
      </c>
      <c r="L12" s="375" t="s">
        <v>756</v>
      </c>
      <c r="M12" s="372" t="s">
        <v>756</v>
      </c>
      <c r="N12" s="518"/>
      <c r="O12" s="377">
        <v>25594</v>
      </c>
      <c r="P12" s="526" t="s">
        <v>756</v>
      </c>
      <c r="Q12" s="375" t="s">
        <v>756</v>
      </c>
      <c r="R12" s="375" t="s">
        <v>756</v>
      </c>
      <c r="S12" s="372" t="s">
        <v>756</v>
      </c>
    </row>
    <row r="13" spans="1:19" ht="15.75" customHeight="1" x14ac:dyDescent="0.25">
      <c r="A13" s="145" t="s">
        <v>166</v>
      </c>
      <c r="B13" s="46" t="s">
        <v>47</v>
      </c>
      <c r="C13" s="488" t="s">
        <v>37</v>
      </c>
      <c r="D13" s="519">
        <v>28989</v>
      </c>
      <c r="E13" s="520" t="s">
        <v>756</v>
      </c>
      <c r="F13" s="520" t="s">
        <v>756</v>
      </c>
      <c r="G13" s="520" t="s">
        <v>756</v>
      </c>
      <c r="H13" s="521">
        <v>36911</v>
      </c>
      <c r="I13" s="519" t="s">
        <v>756</v>
      </c>
      <c r="J13" s="520" t="s">
        <v>756</v>
      </c>
      <c r="K13" s="520" t="s">
        <v>756</v>
      </c>
      <c r="L13" s="520" t="s">
        <v>756</v>
      </c>
      <c r="M13" s="521" t="s">
        <v>756</v>
      </c>
      <c r="N13" s="518"/>
      <c r="O13" s="529">
        <v>26630</v>
      </c>
      <c r="P13" s="520" t="s">
        <v>756</v>
      </c>
      <c r="Q13" s="520" t="s">
        <v>756</v>
      </c>
      <c r="R13" s="520" t="s">
        <v>756</v>
      </c>
      <c r="S13" s="521" t="s">
        <v>756</v>
      </c>
    </row>
    <row r="14" spans="1:19" ht="15.75" customHeight="1" x14ac:dyDescent="0.25">
      <c r="A14" s="145" t="s">
        <v>485</v>
      </c>
      <c r="B14" s="46" t="s">
        <v>47</v>
      </c>
      <c r="C14" s="488" t="s">
        <v>37</v>
      </c>
      <c r="D14" s="519" t="s">
        <v>756</v>
      </c>
      <c r="E14" s="520" t="s">
        <v>756</v>
      </c>
      <c r="F14" s="520" t="s">
        <v>756</v>
      </c>
      <c r="G14" s="520" t="s">
        <v>756</v>
      </c>
      <c r="H14" s="521" t="s">
        <v>756</v>
      </c>
      <c r="I14" s="519" t="s">
        <v>756</v>
      </c>
      <c r="J14" s="520" t="s">
        <v>756</v>
      </c>
      <c r="K14" s="520" t="s">
        <v>756</v>
      </c>
      <c r="L14" s="520" t="s">
        <v>756</v>
      </c>
      <c r="M14" s="521" t="s">
        <v>756</v>
      </c>
      <c r="N14" s="518"/>
      <c r="O14" s="519">
        <v>26978</v>
      </c>
      <c r="P14" s="520" t="s">
        <v>756</v>
      </c>
      <c r="Q14" s="520" t="s">
        <v>756</v>
      </c>
      <c r="R14" s="520" t="s">
        <v>756</v>
      </c>
      <c r="S14" s="521" t="s">
        <v>756</v>
      </c>
    </row>
    <row r="15" spans="1:19" ht="15.75" customHeight="1" thickBot="1" x14ac:dyDescent="0.3">
      <c r="A15" s="79" t="s">
        <v>486</v>
      </c>
      <c r="B15" s="20" t="s">
        <v>47</v>
      </c>
      <c r="C15" s="489" t="s">
        <v>37</v>
      </c>
      <c r="D15" s="530">
        <v>30989</v>
      </c>
      <c r="E15" s="531" t="s">
        <v>756</v>
      </c>
      <c r="F15" s="369" t="s">
        <v>756</v>
      </c>
      <c r="G15" s="369" t="s">
        <v>756</v>
      </c>
      <c r="H15" s="371">
        <v>38412</v>
      </c>
      <c r="I15" s="530" t="s">
        <v>756</v>
      </c>
      <c r="J15" s="531" t="s">
        <v>756</v>
      </c>
      <c r="K15" s="369" t="s">
        <v>756</v>
      </c>
      <c r="L15" s="369" t="s">
        <v>756</v>
      </c>
      <c r="M15" s="371" t="s">
        <v>756</v>
      </c>
      <c r="N15" s="518"/>
      <c r="O15" s="530">
        <v>28530</v>
      </c>
      <c r="P15" s="531" t="s">
        <v>756</v>
      </c>
      <c r="Q15" s="369" t="s">
        <v>756</v>
      </c>
      <c r="R15" s="369" t="s">
        <v>756</v>
      </c>
      <c r="S15" s="371" t="s">
        <v>756</v>
      </c>
    </row>
    <row r="16" spans="1:19" ht="15.75" customHeight="1" thickTop="1" x14ac:dyDescent="0.25">
      <c r="A16" s="138" t="s">
        <v>167</v>
      </c>
      <c r="B16" s="139" t="s">
        <v>47</v>
      </c>
      <c r="C16" s="487" t="s">
        <v>39</v>
      </c>
      <c r="D16" s="525" t="s">
        <v>40</v>
      </c>
      <c r="E16" s="514" t="s">
        <v>41</v>
      </c>
      <c r="F16" s="515" t="s">
        <v>44</v>
      </c>
      <c r="G16" s="516" t="s">
        <v>42</v>
      </c>
      <c r="H16" s="517" t="s">
        <v>43</v>
      </c>
      <c r="I16" s="525" t="s">
        <v>40</v>
      </c>
      <c r="J16" s="514" t="s">
        <v>41</v>
      </c>
      <c r="K16" s="515" t="s">
        <v>44</v>
      </c>
      <c r="L16" s="516" t="s">
        <v>42</v>
      </c>
      <c r="M16" s="517" t="s">
        <v>43</v>
      </c>
      <c r="N16" s="518"/>
      <c r="O16" s="525" t="s">
        <v>40</v>
      </c>
      <c r="P16" s="514" t="s">
        <v>41</v>
      </c>
      <c r="Q16" s="515" t="s">
        <v>44</v>
      </c>
      <c r="R16" s="516" t="s">
        <v>42</v>
      </c>
      <c r="S16" s="517" t="s">
        <v>43</v>
      </c>
    </row>
    <row r="17" spans="1:19" ht="15.75" customHeight="1" x14ac:dyDescent="0.25">
      <c r="A17" s="82" t="s">
        <v>168</v>
      </c>
      <c r="B17" s="30" t="s">
        <v>47</v>
      </c>
      <c r="C17" s="302" t="s">
        <v>39</v>
      </c>
      <c r="D17" s="532" t="s">
        <v>756</v>
      </c>
      <c r="E17" s="375" t="s">
        <v>756</v>
      </c>
      <c r="F17" s="368">
        <v>34677</v>
      </c>
      <c r="G17" s="368" t="s">
        <v>756</v>
      </c>
      <c r="H17" s="378" t="s">
        <v>756</v>
      </c>
      <c r="I17" s="532" t="s">
        <v>756</v>
      </c>
      <c r="J17" s="375" t="s">
        <v>756</v>
      </c>
      <c r="K17" s="368" t="s">
        <v>756</v>
      </c>
      <c r="L17" s="368" t="s">
        <v>756</v>
      </c>
      <c r="M17" s="378" t="s">
        <v>756</v>
      </c>
      <c r="N17" s="518"/>
      <c r="O17" s="532" t="s">
        <v>756</v>
      </c>
      <c r="P17" s="375" t="s">
        <v>756</v>
      </c>
      <c r="Q17" s="368" t="s">
        <v>756</v>
      </c>
      <c r="R17" s="368" t="s">
        <v>756</v>
      </c>
      <c r="S17" s="378" t="s">
        <v>756</v>
      </c>
    </row>
    <row r="18" spans="1:19" ht="15.75" customHeight="1" x14ac:dyDescent="0.25">
      <c r="A18" s="145" t="s">
        <v>169</v>
      </c>
      <c r="B18" s="46" t="s">
        <v>47</v>
      </c>
      <c r="C18" s="488" t="s">
        <v>39</v>
      </c>
      <c r="D18" s="519" t="s">
        <v>756</v>
      </c>
      <c r="E18" s="520" t="s">
        <v>756</v>
      </c>
      <c r="F18" s="520">
        <v>36411</v>
      </c>
      <c r="G18" s="520" t="s">
        <v>756</v>
      </c>
      <c r="H18" s="521" t="s">
        <v>756</v>
      </c>
      <c r="I18" s="519" t="s">
        <v>756</v>
      </c>
      <c r="J18" s="520" t="s">
        <v>756</v>
      </c>
      <c r="K18" s="520" t="s">
        <v>756</v>
      </c>
      <c r="L18" s="520" t="s">
        <v>756</v>
      </c>
      <c r="M18" s="521" t="s">
        <v>756</v>
      </c>
      <c r="N18" s="518"/>
      <c r="O18" s="519" t="s">
        <v>756</v>
      </c>
      <c r="P18" s="520" t="s">
        <v>756</v>
      </c>
      <c r="Q18" s="520" t="s">
        <v>756</v>
      </c>
      <c r="R18" s="520" t="s">
        <v>756</v>
      </c>
      <c r="S18" s="521" t="s">
        <v>756</v>
      </c>
    </row>
    <row r="19" spans="1:19" ht="15.75" customHeight="1" x14ac:dyDescent="0.25">
      <c r="A19" s="145" t="s">
        <v>487</v>
      </c>
      <c r="B19" s="46" t="s">
        <v>47</v>
      </c>
      <c r="C19" s="488" t="s">
        <v>39</v>
      </c>
      <c r="D19" s="519" t="s">
        <v>756</v>
      </c>
      <c r="E19" s="520" t="s">
        <v>756</v>
      </c>
      <c r="F19" s="520">
        <v>37372</v>
      </c>
      <c r="G19" s="520" t="s">
        <v>756</v>
      </c>
      <c r="H19" s="521" t="s">
        <v>756</v>
      </c>
      <c r="I19" s="519" t="s">
        <v>756</v>
      </c>
      <c r="J19" s="520" t="s">
        <v>756</v>
      </c>
      <c r="K19" s="520" t="s">
        <v>756</v>
      </c>
      <c r="L19" s="520" t="s">
        <v>756</v>
      </c>
      <c r="M19" s="521" t="s">
        <v>756</v>
      </c>
      <c r="N19" s="518"/>
      <c r="O19" s="519" t="s">
        <v>756</v>
      </c>
      <c r="P19" s="520" t="s">
        <v>756</v>
      </c>
      <c r="Q19" s="520" t="s">
        <v>756</v>
      </c>
      <c r="R19" s="520" t="s">
        <v>756</v>
      </c>
      <c r="S19" s="521" t="s">
        <v>756</v>
      </c>
    </row>
    <row r="20" spans="1:19" ht="15.75" customHeight="1" thickBot="1" x14ac:dyDescent="0.3">
      <c r="A20" s="79" t="s">
        <v>488</v>
      </c>
      <c r="B20" s="20" t="s">
        <v>47</v>
      </c>
      <c r="C20" s="489" t="s">
        <v>39</v>
      </c>
      <c r="D20" s="533" t="s">
        <v>756</v>
      </c>
      <c r="E20" s="369" t="s">
        <v>756</v>
      </c>
      <c r="F20" s="534">
        <v>38536</v>
      </c>
      <c r="G20" s="534" t="s">
        <v>756</v>
      </c>
      <c r="H20" s="535" t="s">
        <v>756</v>
      </c>
      <c r="I20" s="533" t="s">
        <v>756</v>
      </c>
      <c r="J20" s="369" t="s">
        <v>756</v>
      </c>
      <c r="K20" s="534" t="s">
        <v>756</v>
      </c>
      <c r="L20" s="534" t="s">
        <v>756</v>
      </c>
      <c r="M20" s="535" t="s">
        <v>756</v>
      </c>
      <c r="N20" s="518"/>
      <c r="O20" s="533" t="s">
        <v>756</v>
      </c>
      <c r="P20" s="369" t="s">
        <v>756</v>
      </c>
      <c r="Q20" s="534" t="s">
        <v>756</v>
      </c>
      <c r="R20" s="534" t="s">
        <v>756</v>
      </c>
      <c r="S20" s="535" t="s">
        <v>756</v>
      </c>
    </row>
    <row r="21" spans="1:19" ht="15.75" customHeight="1" thickTop="1" x14ac:dyDescent="0.25">
      <c r="A21" s="138" t="s">
        <v>170</v>
      </c>
      <c r="B21" s="139" t="s">
        <v>47</v>
      </c>
      <c r="C21" s="487" t="s">
        <v>38</v>
      </c>
      <c r="D21" s="525" t="s">
        <v>46</v>
      </c>
      <c r="E21" s="516" t="s">
        <v>110</v>
      </c>
      <c r="F21" s="516" t="s">
        <v>110</v>
      </c>
      <c r="G21" s="516" t="s">
        <v>110</v>
      </c>
      <c r="H21" s="536" t="s">
        <v>110</v>
      </c>
      <c r="I21" s="525" t="s">
        <v>46</v>
      </c>
      <c r="J21" s="516" t="s">
        <v>110</v>
      </c>
      <c r="K21" s="516" t="s">
        <v>110</v>
      </c>
      <c r="L21" s="516" t="s">
        <v>110</v>
      </c>
      <c r="M21" s="536" t="s">
        <v>110</v>
      </c>
      <c r="N21" s="518"/>
      <c r="O21" s="525" t="s">
        <v>46</v>
      </c>
      <c r="P21" s="516" t="s">
        <v>110</v>
      </c>
      <c r="Q21" s="516" t="s">
        <v>110</v>
      </c>
      <c r="R21" s="516" t="s">
        <v>110</v>
      </c>
      <c r="S21" s="536" t="s">
        <v>110</v>
      </c>
    </row>
    <row r="22" spans="1:19" ht="15.75" customHeight="1" x14ac:dyDescent="0.25">
      <c r="A22" s="82" t="s">
        <v>171</v>
      </c>
      <c r="B22" s="30" t="s">
        <v>47</v>
      </c>
      <c r="C22" s="302" t="s">
        <v>38</v>
      </c>
      <c r="D22" s="377">
        <v>48722</v>
      </c>
      <c r="E22" s="537"/>
      <c r="F22" s="538"/>
      <c r="G22" s="538"/>
      <c r="H22" s="539"/>
      <c r="I22" s="377" t="s">
        <v>756</v>
      </c>
      <c r="J22" s="537"/>
      <c r="K22" s="538"/>
      <c r="L22" s="538"/>
      <c r="M22" s="539"/>
      <c r="N22" s="518"/>
      <c r="O22" s="377" t="s">
        <v>756</v>
      </c>
      <c r="P22" s="537"/>
      <c r="Q22" s="538"/>
      <c r="R22" s="538"/>
      <c r="S22" s="539"/>
    </row>
    <row r="23" spans="1:19" ht="15.75" customHeight="1" x14ac:dyDescent="0.25">
      <c r="A23" s="145" t="s">
        <v>172</v>
      </c>
      <c r="B23" s="46" t="s">
        <v>47</v>
      </c>
      <c r="C23" s="488" t="s">
        <v>38</v>
      </c>
      <c r="D23" s="540">
        <v>53316</v>
      </c>
      <c r="E23" s="541"/>
      <c r="F23" s="542"/>
      <c r="G23" s="542"/>
      <c r="H23" s="543"/>
      <c r="I23" s="540">
        <v>57476</v>
      </c>
      <c r="J23" s="541"/>
      <c r="K23" s="542"/>
      <c r="L23" s="542"/>
      <c r="M23" s="543"/>
      <c r="N23" s="518"/>
      <c r="O23" s="540">
        <v>53030</v>
      </c>
      <c r="P23" s="541"/>
      <c r="Q23" s="542"/>
      <c r="R23" s="542"/>
      <c r="S23" s="543"/>
    </row>
    <row r="24" spans="1:19" ht="15.75" customHeight="1" x14ac:dyDescent="0.25">
      <c r="A24" s="145" t="s">
        <v>489</v>
      </c>
      <c r="B24" s="46" t="s">
        <v>47</v>
      </c>
      <c r="C24" s="488" t="s">
        <v>38</v>
      </c>
      <c r="D24" s="519">
        <v>51469</v>
      </c>
      <c r="E24" s="541"/>
      <c r="F24" s="542"/>
      <c r="G24" s="542"/>
      <c r="H24" s="543"/>
      <c r="I24" s="519" t="s">
        <v>756</v>
      </c>
      <c r="J24" s="541"/>
      <c r="K24" s="542"/>
      <c r="L24" s="542"/>
      <c r="M24" s="543"/>
      <c r="N24" s="518"/>
      <c r="O24" s="519" t="s">
        <v>756</v>
      </c>
      <c r="P24" s="541"/>
      <c r="Q24" s="542"/>
      <c r="R24" s="542"/>
      <c r="S24" s="543"/>
    </row>
    <row r="25" spans="1:19" ht="15.75" customHeight="1" thickBot="1" x14ac:dyDescent="0.3">
      <c r="A25" s="79" t="s">
        <v>490</v>
      </c>
      <c r="B25" s="20" t="s">
        <v>47</v>
      </c>
      <c r="C25" s="489" t="s">
        <v>38</v>
      </c>
      <c r="D25" s="544">
        <v>56054</v>
      </c>
      <c r="E25" s="545"/>
      <c r="F25" s="546"/>
      <c r="G25" s="546"/>
      <c r="H25" s="547"/>
      <c r="I25" s="544">
        <v>60274</v>
      </c>
      <c r="J25" s="545"/>
      <c r="K25" s="546"/>
      <c r="L25" s="546"/>
      <c r="M25" s="547"/>
      <c r="N25" s="518"/>
      <c r="O25" s="544">
        <v>55880</v>
      </c>
      <c r="P25" s="545"/>
      <c r="Q25" s="546"/>
      <c r="R25" s="546"/>
      <c r="S25" s="547"/>
    </row>
    <row r="26" spans="1:19" ht="15.75" customHeight="1" thickTop="1" x14ac:dyDescent="0.25">
      <c r="A26" s="138" t="s">
        <v>173</v>
      </c>
      <c r="B26" s="139" t="s">
        <v>47</v>
      </c>
      <c r="C26" s="487" t="s">
        <v>65</v>
      </c>
      <c r="D26" s="525" t="s">
        <v>46</v>
      </c>
      <c r="E26" s="516" t="s">
        <v>110</v>
      </c>
      <c r="F26" s="516" t="s">
        <v>110</v>
      </c>
      <c r="G26" s="516" t="s">
        <v>110</v>
      </c>
      <c r="H26" s="536" t="s">
        <v>110</v>
      </c>
      <c r="I26" s="525" t="s">
        <v>46</v>
      </c>
      <c r="J26" s="516" t="s">
        <v>110</v>
      </c>
      <c r="K26" s="516" t="s">
        <v>110</v>
      </c>
      <c r="L26" s="516" t="s">
        <v>110</v>
      </c>
      <c r="M26" s="536" t="s">
        <v>110</v>
      </c>
      <c r="N26" s="518"/>
      <c r="O26" s="525" t="s">
        <v>46</v>
      </c>
      <c r="P26" s="516" t="s">
        <v>110</v>
      </c>
      <c r="Q26" s="516" t="s">
        <v>110</v>
      </c>
      <c r="R26" s="516" t="s">
        <v>110</v>
      </c>
      <c r="S26" s="536" t="s">
        <v>110</v>
      </c>
    </row>
    <row r="27" spans="1:19" ht="15.75" customHeight="1" x14ac:dyDescent="0.25">
      <c r="A27" s="82" t="s">
        <v>174</v>
      </c>
      <c r="B27" s="30" t="s">
        <v>47</v>
      </c>
      <c r="C27" s="302" t="s">
        <v>65</v>
      </c>
      <c r="D27" s="427">
        <v>52372</v>
      </c>
      <c r="E27" s="537"/>
      <c r="F27" s="538"/>
      <c r="G27" s="538"/>
      <c r="H27" s="539"/>
      <c r="I27" s="427">
        <v>60274</v>
      </c>
      <c r="J27" s="537"/>
      <c r="K27" s="538"/>
      <c r="L27" s="538"/>
      <c r="M27" s="539"/>
      <c r="N27" s="518"/>
      <c r="O27" s="427">
        <v>55833</v>
      </c>
      <c r="P27" s="537"/>
      <c r="Q27" s="538"/>
      <c r="R27" s="538"/>
      <c r="S27" s="539"/>
    </row>
    <row r="28" spans="1:19" ht="15.75" customHeight="1" x14ac:dyDescent="0.25">
      <c r="A28" s="145" t="s">
        <v>175</v>
      </c>
      <c r="B28" s="46" t="s">
        <v>47</v>
      </c>
      <c r="C28" s="488" t="s">
        <v>65</v>
      </c>
      <c r="D28" s="519">
        <v>55109</v>
      </c>
      <c r="E28" s="541"/>
      <c r="F28" s="542"/>
      <c r="G28" s="542"/>
      <c r="H28" s="543"/>
      <c r="I28" s="519">
        <v>68497</v>
      </c>
      <c r="J28" s="541"/>
      <c r="K28" s="542"/>
      <c r="L28" s="542"/>
      <c r="M28" s="543"/>
      <c r="N28" s="518"/>
      <c r="O28" s="519" t="s">
        <v>756</v>
      </c>
      <c r="P28" s="541"/>
      <c r="Q28" s="542"/>
      <c r="R28" s="542"/>
      <c r="S28" s="543"/>
    </row>
    <row r="29" spans="1:19" ht="15.75" customHeight="1" x14ac:dyDescent="0.25">
      <c r="A29" s="145" t="s">
        <v>491</v>
      </c>
      <c r="B29" s="46" t="s">
        <v>47</v>
      </c>
      <c r="C29" s="488" t="s">
        <v>65</v>
      </c>
      <c r="D29" s="540">
        <v>56054</v>
      </c>
      <c r="E29" s="541"/>
      <c r="F29" s="542"/>
      <c r="G29" s="542"/>
      <c r="H29" s="543"/>
      <c r="I29" s="540">
        <v>63071</v>
      </c>
      <c r="J29" s="541"/>
      <c r="K29" s="542"/>
      <c r="L29" s="542"/>
      <c r="M29" s="543"/>
      <c r="N29" s="518"/>
      <c r="O29" s="540">
        <v>58630</v>
      </c>
      <c r="P29" s="541"/>
      <c r="Q29" s="542"/>
      <c r="R29" s="542"/>
      <c r="S29" s="543"/>
    </row>
    <row r="30" spans="1:19" ht="15.75" customHeight="1" thickBot="1" x14ac:dyDescent="0.3">
      <c r="A30" s="79" t="s">
        <v>492</v>
      </c>
      <c r="B30" s="20" t="s">
        <v>47</v>
      </c>
      <c r="C30" s="489" t="s">
        <v>65</v>
      </c>
      <c r="D30" s="533">
        <v>58791</v>
      </c>
      <c r="E30" s="545"/>
      <c r="F30" s="546"/>
      <c r="G30" s="546"/>
      <c r="H30" s="547"/>
      <c r="I30" s="533">
        <v>71295</v>
      </c>
      <c r="J30" s="545"/>
      <c r="K30" s="546"/>
      <c r="L30" s="546"/>
      <c r="M30" s="547"/>
      <c r="N30" s="518"/>
      <c r="O30" s="533" t="s">
        <v>756</v>
      </c>
      <c r="P30" s="545"/>
      <c r="Q30" s="546"/>
      <c r="R30" s="546"/>
      <c r="S30" s="547"/>
    </row>
    <row r="31" spans="1:19" ht="15.75" customHeight="1" thickTop="1" thickBot="1" x14ac:dyDescent="0.3">
      <c r="A31" s="134"/>
      <c r="B31" s="33"/>
      <c r="C31" s="490"/>
      <c r="D31" s="503"/>
      <c r="E31" s="27"/>
      <c r="F31" s="57"/>
      <c r="G31" s="57"/>
      <c r="H31" s="504"/>
      <c r="I31" s="503"/>
      <c r="J31" s="27"/>
      <c r="K31" s="57"/>
      <c r="L31" s="57"/>
      <c r="M31" s="504"/>
      <c r="O31" s="503"/>
      <c r="P31" s="27"/>
      <c r="Q31" s="57"/>
      <c r="R31" s="57"/>
      <c r="S31" s="504"/>
    </row>
    <row r="32" spans="1:19" ht="72" customHeight="1" thickTop="1" thickBot="1" x14ac:dyDescent="0.3">
      <c r="A32" s="760" t="s">
        <v>741</v>
      </c>
      <c r="B32" s="760"/>
      <c r="C32" s="760"/>
      <c r="D32" s="814">
        <v>0.08</v>
      </c>
      <c r="E32" s="815"/>
      <c r="F32" s="815"/>
      <c r="G32" s="815"/>
      <c r="H32" s="816"/>
      <c r="I32" s="798" t="s">
        <v>769</v>
      </c>
      <c r="J32" s="799"/>
      <c r="K32" s="799"/>
      <c r="L32" s="799"/>
      <c r="M32" s="800"/>
      <c r="N32" s="512"/>
      <c r="O32" s="798">
        <v>0</v>
      </c>
      <c r="P32" s="799"/>
      <c r="Q32" s="799"/>
      <c r="R32" s="799"/>
      <c r="S32" s="800"/>
    </row>
    <row r="33" spans="1:19" ht="15.75" thickTop="1" x14ac:dyDescent="0.25">
      <c r="A33" s="8"/>
      <c r="B33" s="749" t="s">
        <v>742</v>
      </c>
      <c r="C33" s="749"/>
      <c r="D33" s="802">
        <f>SUM(D23+D25+D27+D29)</f>
        <v>217796</v>
      </c>
      <c r="E33" s="803"/>
      <c r="F33" s="803"/>
      <c r="G33" s="803"/>
      <c r="H33" s="804"/>
      <c r="I33" s="808">
        <f>SUM(I23+I25+I27+I29)</f>
        <v>241095</v>
      </c>
      <c r="J33" s="809"/>
      <c r="K33" s="809"/>
      <c r="L33" s="809"/>
      <c r="M33" s="810"/>
      <c r="N33" s="556"/>
      <c r="O33" s="808">
        <f>SUM(O23+O25+O27+O29)</f>
        <v>223373</v>
      </c>
      <c r="P33" s="809"/>
      <c r="Q33" s="809"/>
      <c r="R33" s="809"/>
      <c r="S33" s="810"/>
    </row>
    <row r="34" spans="1:19" ht="15" customHeight="1" thickBot="1" x14ac:dyDescent="0.3">
      <c r="A34" s="88"/>
      <c r="B34" s="801"/>
      <c r="C34" s="801"/>
      <c r="D34" s="805"/>
      <c r="E34" s="806"/>
      <c r="F34" s="806"/>
      <c r="G34" s="806"/>
      <c r="H34" s="807"/>
      <c r="I34" s="811"/>
      <c r="J34" s="812"/>
      <c r="K34" s="812"/>
      <c r="L34" s="812"/>
      <c r="M34" s="813"/>
      <c r="N34" s="556"/>
      <c r="O34" s="811"/>
      <c r="P34" s="812"/>
      <c r="Q34" s="812"/>
      <c r="R34" s="812"/>
      <c r="S34" s="813"/>
    </row>
    <row r="35" spans="1:19" ht="15" customHeight="1" x14ac:dyDescent="0.25">
      <c r="A35" s="88"/>
      <c r="B35" s="756" t="s">
        <v>771</v>
      </c>
      <c r="C35" s="756"/>
      <c r="D35" s="756"/>
      <c r="E35" s="756"/>
      <c r="F35" s="756"/>
      <c r="G35" s="8"/>
      <c r="H35" s="8"/>
    </row>
    <row r="36" spans="1:19" ht="15.75" customHeight="1" x14ac:dyDescent="0.25">
      <c r="A36" s="88"/>
      <c r="B36" s="88"/>
      <c r="C36" s="88"/>
      <c r="D36" s="89"/>
      <c r="E36" s="89"/>
      <c r="F36" s="8"/>
      <c r="G36" s="8"/>
      <c r="H36" s="8"/>
    </row>
    <row r="37" spans="1:19" ht="15" customHeight="1" x14ac:dyDescent="0.25">
      <c r="A37" s="90"/>
      <c r="B37" s="90"/>
      <c r="C37" s="90"/>
      <c r="D37" s="89"/>
      <c r="E37" s="89"/>
      <c r="F37" s="8"/>
      <c r="G37" s="8"/>
      <c r="H37" s="8"/>
    </row>
    <row r="38" spans="1:19" ht="15" customHeight="1" x14ac:dyDescent="0.25">
      <c r="A38" s="90"/>
      <c r="B38" s="90"/>
      <c r="C38" s="90"/>
      <c r="D38" s="89"/>
      <c r="E38" s="89"/>
      <c r="F38" s="8"/>
      <c r="G38" s="8"/>
      <c r="H38" s="8"/>
    </row>
    <row r="39" spans="1:19" ht="15" customHeight="1" x14ac:dyDescent="0.25">
      <c r="A39" s="90"/>
      <c r="B39" s="90"/>
      <c r="C39" s="90"/>
      <c r="D39" s="89"/>
      <c r="E39" s="89"/>
      <c r="F39" s="8"/>
      <c r="G39" s="8"/>
      <c r="H39" s="8"/>
    </row>
    <row r="40" spans="1:19" ht="15" customHeight="1" x14ac:dyDescent="0.25">
      <c r="A40" s="90"/>
      <c r="B40" s="90"/>
      <c r="C40" s="90"/>
      <c r="D40" s="89"/>
      <c r="E40" s="89"/>
      <c r="F40" s="8"/>
      <c r="G40" s="8"/>
      <c r="H40" s="8"/>
    </row>
    <row r="41" spans="1:19" ht="15" customHeight="1" x14ac:dyDescent="0.25">
      <c r="A41" s="104"/>
      <c r="B41" s="104"/>
      <c r="C41" s="104"/>
      <c r="D41" s="89"/>
      <c r="E41" s="89"/>
      <c r="F41" s="8"/>
      <c r="G41" s="8"/>
      <c r="H41" s="8"/>
    </row>
    <row r="42" spans="1:19" ht="15.75" customHeight="1" x14ac:dyDescent="0.25">
      <c r="A42" s="90"/>
      <c r="B42" s="90"/>
      <c r="C42" s="90"/>
      <c r="D42" s="89"/>
      <c r="E42" s="89"/>
      <c r="F42" s="8"/>
      <c r="G42" s="8"/>
      <c r="H42" s="8"/>
    </row>
    <row r="43" spans="1:19" ht="15" customHeight="1" x14ac:dyDescent="0.25">
      <c r="A43" s="91"/>
      <c r="B43" s="91"/>
      <c r="C43" s="91"/>
      <c r="D43" s="91"/>
      <c r="E43" s="91"/>
    </row>
    <row r="44" spans="1:19" ht="24.95" customHeight="1" x14ac:dyDescent="0.25">
      <c r="A44" s="92"/>
      <c r="B44" s="92"/>
      <c r="C44" s="92"/>
      <c r="D44" s="92"/>
      <c r="E44" s="93"/>
    </row>
    <row r="45" spans="1:19" ht="24.95" customHeight="1" x14ac:dyDescent="0.25">
      <c r="A45" s="92"/>
      <c r="B45" s="92"/>
      <c r="C45" s="92"/>
      <c r="D45" s="92"/>
      <c r="E45" s="93"/>
    </row>
    <row r="46" spans="1:19" ht="15" customHeight="1" x14ac:dyDescent="0.25">
      <c r="A46" s="91"/>
      <c r="B46" s="91"/>
      <c r="C46" s="91"/>
      <c r="D46" s="91"/>
      <c r="E46" s="91"/>
    </row>
    <row r="47" spans="1:19" ht="30.75" customHeight="1" x14ac:dyDescent="0.4">
      <c r="A47" s="94"/>
      <c r="B47" s="94"/>
      <c r="C47" s="94"/>
      <c r="D47" s="91"/>
      <c r="E47" s="91"/>
    </row>
    <row r="48" spans="1:19" ht="15" customHeight="1" x14ac:dyDescent="0.25">
      <c r="A48" s="95"/>
      <c r="B48" s="95"/>
      <c r="C48" s="95"/>
      <c r="D48" s="91"/>
      <c r="E48" s="91"/>
    </row>
    <row r="49" spans="1:5" ht="15" customHeight="1" x14ac:dyDescent="0.25">
      <c r="A49" s="95"/>
      <c r="B49" s="95"/>
      <c r="C49" s="95"/>
      <c r="D49" s="91"/>
      <c r="E49" s="91"/>
    </row>
    <row r="50" spans="1:5" ht="15" customHeight="1" x14ac:dyDescent="0.25">
      <c r="A50" s="817"/>
      <c r="B50" s="817"/>
      <c r="C50" s="817"/>
      <c r="D50" s="91"/>
      <c r="E50" s="91"/>
    </row>
    <row r="51" spans="1:5" ht="15" customHeight="1" x14ac:dyDescent="0.25">
      <c r="A51" s="817"/>
      <c r="B51" s="817"/>
      <c r="C51" s="817"/>
      <c r="D51" s="91"/>
      <c r="E51" s="91"/>
    </row>
    <row r="52" spans="1:5" ht="15" customHeight="1" x14ac:dyDescent="0.25">
      <c r="A52" s="817"/>
      <c r="B52" s="817"/>
      <c r="C52" s="817"/>
      <c r="D52" s="91"/>
      <c r="E52" s="91"/>
    </row>
    <row r="53" spans="1:5" ht="15" customHeight="1" x14ac:dyDescent="0.25">
      <c r="A53" s="817"/>
      <c r="B53" s="817"/>
      <c r="C53" s="817"/>
      <c r="D53" s="91"/>
      <c r="E53" s="91"/>
    </row>
    <row r="54" spans="1:5" ht="15" customHeight="1" x14ac:dyDescent="0.25">
      <c r="A54" s="817"/>
      <c r="B54" s="817"/>
      <c r="C54" s="817"/>
      <c r="D54" s="91"/>
      <c r="E54" s="91"/>
    </row>
    <row r="55" spans="1:5" ht="15" customHeight="1" x14ac:dyDescent="0.25">
      <c r="A55" s="91"/>
      <c r="B55" s="91"/>
      <c r="C55" s="91"/>
      <c r="D55" s="91"/>
      <c r="E55" s="91"/>
    </row>
    <row r="56" spans="1:5" ht="15" customHeight="1" x14ac:dyDescent="0.25">
      <c r="A56" s="91"/>
      <c r="B56" s="91"/>
      <c r="C56" s="91"/>
      <c r="D56" s="91"/>
      <c r="E56" s="91"/>
    </row>
    <row r="57" spans="1:5" ht="15" customHeight="1" x14ac:dyDescent="0.25">
      <c r="A57" s="91"/>
      <c r="B57" s="91"/>
      <c r="C57" s="91"/>
      <c r="D57" s="91"/>
      <c r="E57" s="91"/>
    </row>
    <row r="58" spans="1:5" ht="15" customHeight="1" x14ac:dyDescent="0.25"/>
    <row r="59" spans="1:5" ht="15" customHeight="1" x14ac:dyDescent="0.25"/>
    <row r="60" spans="1:5" ht="15" customHeight="1" x14ac:dyDescent="0.25"/>
    <row r="61" spans="1:5" ht="15" customHeight="1" x14ac:dyDescent="0.25"/>
    <row r="62" spans="1:5" ht="15" customHeight="1" x14ac:dyDescent="0.25"/>
    <row r="63" spans="1:5" ht="15.75" customHeight="1" x14ac:dyDescent="0.25"/>
  </sheetData>
  <protectedRanges>
    <protectedRange sqref="D3:M31 O3:S31" name="Range6_11"/>
    <protectedRange sqref="D3 D5:D7 D10:D12 D15:D17 D20:D31 I3 I5:I7 D4:M4 I10:I12 D8:M9 I15:I17 D13:M14 D18:M19 I20:I31 O3 O5:O7 O4:S4 O10:O12 O8:S9 O15:O17 O13:S14 O18:S19 O20:O31" name="Range1_1_1_10"/>
  </protectedRanges>
  <mergeCells count="17">
    <mergeCell ref="A53:C53"/>
    <mergeCell ref="A54:C54"/>
    <mergeCell ref="A50:C50"/>
    <mergeCell ref="A51:C51"/>
    <mergeCell ref="A52:C52"/>
    <mergeCell ref="B35:F35"/>
    <mergeCell ref="O1:S1"/>
    <mergeCell ref="O32:S32"/>
    <mergeCell ref="B33:C34"/>
    <mergeCell ref="D33:H34"/>
    <mergeCell ref="I33:M34"/>
    <mergeCell ref="O33:S34"/>
    <mergeCell ref="A32:C32"/>
    <mergeCell ref="D32:H32"/>
    <mergeCell ref="D1:H1"/>
    <mergeCell ref="I1:M1"/>
    <mergeCell ref="I32:M32"/>
  </mergeCells>
  <pageMargins left="0.25" right="0.25" top="0.75" bottom="0.75" header="0.3" footer="0.3"/>
  <pageSetup scale="48" fitToHeight="0" orientation="landscape" horizontalDpi="1200" verticalDpi="1200" r:id="rId1"/>
  <headerFooter>
    <oddHeader>&amp;C&amp;26 6818 OF&amp;RBid Opening:
2:00pm
October 6, 2023</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DA90-A3C2-41A3-B81C-86242EC717C9}">
  <sheetPr>
    <tabColor theme="4" tint="0.39997558519241921"/>
    <pageSetUpPr fitToPage="1"/>
  </sheetPr>
  <dimension ref="A1:O81"/>
  <sheetViews>
    <sheetView topLeftCell="A37" zoomScaleNormal="100" workbookViewId="0">
      <selection activeCell="D64" sqref="D64"/>
    </sheetView>
  </sheetViews>
  <sheetFormatPr defaultRowHeight="15" x14ac:dyDescent="0.25"/>
  <cols>
    <col min="1" max="2" width="12.140625" customWidth="1"/>
    <col min="3" max="3" width="16.85546875" customWidth="1"/>
    <col min="4" max="9" width="30.7109375" customWidth="1"/>
    <col min="11" max="11" width="4.42578125" customWidth="1"/>
    <col min="14" max="14" width="4.7109375" customWidth="1"/>
    <col min="15" max="15" width="12.5703125" customWidth="1"/>
  </cols>
  <sheetData>
    <row r="1" spans="1:9" ht="16.5" customHeight="1" x14ac:dyDescent="0.25">
      <c r="A1" s="820"/>
      <c r="B1" s="821"/>
      <c r="C1" s="821"/>
      <c r="D1" s="824" t="s">
        <v>760</v>
      </c>
      <c r="E1" s="825"/>
      <c r="F1" s="824" t="s">
        <v>761</v>
      </c>
      <c r="G1" s="825"/>
      <c r="H1" s="818" t="s">
        <v>759</v>
      </c>
      <c r="I1" s="818"/>
    </row>
    <row r="2" spans="1:9" ht="44.25" customHeight="1" thickBot="1" x14ac:dyDescent="0.3">
      <c r="A2" s="822"/>
      <c r="B2" s="823"/>
      <c r="C2" s="823"/>
      <c r="D2" s="826"/>
      <c r="E2" s="827"/>
      <c r="F2" s="826"/>
      <c r="G2" s="827"/>
      <c r="H2" s="819"/>
      <c r="I2" s="819"/>
    </row>
    <row r="3" spans="1:9" ht="68.25" customHeight="1" thickBot="1" x14ac:dyDescent="0.3">
      <c r="A3" s="144"/>
      <c r="B3" s="34" t="s">
        <v>0</v>
      </c>
      <c r="C3" s="548" t="s">
        <v>1</v>
      </c>
      <c r="D3" s="34" t="s">
        <v>4</v>
      </c>
      <c r="E3" s="36" t="s">
        <v>4</v>
      </c>
      <c r="F3" s="34" t="s">
        <v>4</v>
      </c>
      <c r="G3" s="36" t="s">
        <v>4</v>
      </c>
      <c r="H3" s="144" t="s">
        <v>4</v>
      </c>
      <c r="I3" s="35" t="s">
        <v>4</v>
      </c>
    </row>
    <row r="4" spans="1:9" ht="15.75" customHeight="1" thickTop="1" x14ac:dyDescent="0.25">
      <c r="A4" s="132" t="s">
        <v>176</v>
      </c>
      <c r="B4" s="37" t="s">
        <v>47</v>
      </c>
      <c r="C4" s="549" t="s">
        <v>111</v>
      </c>
      <c r="D4" s="491" t="s">
        <v>96</v>
      </c>
      <c r="E4" s="552" t="s">
        <v>97</v>
      </c>
      <c r="F4" s="491" t="s">
        <v>96</v>
      </c>
      <c r="G4" s="552" t="s">
        <v>97</v>
      </c>
      <c r="H4" s="133" t="s">
        <v>96</v>
      </c>
      <c r="I4" s="22" t="s">
        <v>97</v>
      </c>
    </row>
    <row r="5" spans="1:9" ht="15.75" customHeight="1" x14ac:dyDescent="0.25">
      <c r="A5" s="82" t="s">
        <v>493</v>
      </c>
      <c r="B5" s="30" t="s">
        <v>47</v>
      </c>
      <c r="C5" s="302" t="s">
        <v>111</v>
      </c>
      <c r="D5" s="366">
        <v>42471</v>
      </c>
      <c r="E5" s="367" t="s">
        <v>756</v>
      </c>
      <c r="F5" s="366" t="s">
        <v>756</v>
      </c>
      <c r="G5" s="367" t="s">
        <v>756</v>
      </c>
      <c r="H5" s="352" t="s">
        <v>756</v>
      </c>
      <c r="I5" s="3" t="s">
        <v>756</v>
      </c>
    </row>
    <row r="6" spans="1:9" ht="15.75" customHeight="1" x14ac:dyDescent="0.25">
      <c r="A6" s="145" t="s">
        <v>494</v>
      </c>
      <c r="B6" s="46" t="s">
        <v>47</v>
      </c>
      <c r="C6" s="302" t="s">
        <v>111</v>
      </c>
      <c r="D6" s="366" t="s">
        <v>756</v>
      </c>
      <c r="E6" s="367" t="s">
        <v>756</v>
      </c>
      <c r="F6" s="366" t="s">
        <v>756</v>
      </c>
      <c r="G6" s="367" t="s">
        <v>756</v>
      </c>
      <c r="H6" s="352" t="s">
        <v>756</v>
      </c>
      <c r="I6" s="3" t="s">
        <v>756</v>
      </c>
    </row>
    <row r="7" spans="1:9" ht="15.75" customHeight="1" x14ac:dyDescent="0.25">
      <c r="A7" s="145" t="s">
        <v>495</v>
      </c>
      <c r="B7" s="46" t="s">
        <v>47</v>
      </c>
      <c r="C7" s="302" t="s">
        <v>111</v>
      </c>
      <c r="D7" s="366" t="s">
        <v>756</v>
      </c>
      <c r="E7" s="367" t="s">
        <v>756</v>
      </c>
      <c r="F7" s="366" t="s">
        <v>756</v>
      </c>
      <c r="G7" s="367" t="s">
        <v>756</v>
      </c>
      <c r="H7" s="352" t="s">
        <v>756</v>
      </c>
      <c r="I7" s="3" t="s">
        <v>756</v>
      </c>
    </row>
    <row r="8" spans="1:9" ht="15.75" customHeight="1" thickBot="1" x14ac:dyDescent="0.3">
      <c r="A8" s="145" t="s">
        <v>496</v>
      </c>
      <c r="B8" s="20" t="s">
        <v>47</v>
      </c>
      <c r="C8" s="302" t="s">
        <v>111</v>
      </c>
      <c r="D8" s="366" t="s">
        <v>756</v>
      </c>
      <c r="E8" s="367" t="s">
        <v>756</v>
      </c>
      <c r="F8" s="366" t="s">
        <v>756</v>
      </c>
      <c r="G8" s="367" t="s">
        <v>756</v>
      </c>
      <c r="H8" s="352" t="s">
        <v>756</v>
      </c>
      <c r="I8" s="3" t="s">
        <v>756</v>
      </c>
    </row>
    <row r="9" spans="1:9" ht="15.75" customHeight="1" thickTop="1" x14ac:dyDescent="0.25">
      <c r="A9" s="133" t="s">
        <v>176</v>
      </c>
      <c r="B9" s="31" t="s">
        <v>47</v>
      </c>
      <c r="C9" s="550" t="s">
        <v>111</v>
      </c>
      <c r="D9" s="491" t="s">
        <v>96</v>
      </c>
      <c r="E9" s="552" t="s">
        <v>97</v>
      </c>
      <c r="F9" s="491" t="s">
        <v>96</v>
      </c>
      <c r="G9" s="552" t="s">
        <v>97</v>
      </c>
      <c r="H9" s="133" t="s">
        <v>96</v>
      </c>
      <c r="I9" s="22" t="s">
        <v>97</v>
      </c>
    </row>
    <row r="10" spans="1:9" ht="15.75" customHeight="1" x14ac:dyDescent="0.25">
      <c r="A10" s="82" t="s">
        <v>497</v>
      </c>
      <c r="B10" s="30" t="s">
        <v>47</v>
      </c>
      <c r="C10" s="302" t="s">
        <v>111</v>
      </c>
      <c r="D10" s="366">
        <v>43685</v>
      </c>
      <c r="E10" s="367" t="s">
        <v>756</v>
      </c>
      <c r="F10" s="366" t="s">
        <v>756</v>
      </c>
      <c r="G10" s="367" t="s">
        <v>756</v>
      </c>
      <c r="H10" s="352" t="s">
        <v>756</v>
      </c>
      <c r="I10" s="3" t="s">
        <v>756</v>
      </c>
    </row>
    <row r="11" spans="1:9" ht="15.75" customHeight="1" x14ac:dyDescent="0.25">
      <c r="A11" s="82" t="s">
        <v>498</v>
      </c>
      <c r="B11" s="30" t="s">
        <v>47</v>
      </c>
      <c r="C11" s="302" t="s">
        <v>111</v>
      </c>
      <c r="D11" s="366" t="s">
        <v>756</v>
      </c>
      <c r="E11" s="367" t="s">
        <v>756</v>
      </c>
      <c r="F11" s="366" t="s">
        <v>756</v>
      </c>
      <c r="G11" s="367" t="s">
        <v>756</v>
      </c>
      <c r="H11" s="352" t="s">
        <v>756</v>
      </c>
      <c r="I11" s="3" t="s">
        <v>756</v>
      </c>
    </row>
    <row r="12" spans="1:9" ht="15.75" customHeight="1" x14ac:dyDescent="0.25">
      <c r="A12" s="82" t="s">
        <v>499</v>
      </c>
      <c r="B12" s="30" t="s">
        <v>47</v>
      </c>
      <c r="C12" s="302" t="s">
        <v>111</v>
      </c>
      <c r="D12" s="366">
        <v>44204</v>
      </c>
      <c r="E12" s="367" t="s">
        <v>756</v>
      </c>
      <c r="F12" s="366" t="s">
        <v>756</v>
      </c>
      <c r="G12" s="367" t="s">
        <v>756</v>
      </c>
      <c r="H12" s="352" t="s">
        <v>756</v>
      </c>
      <c r="I12" s="3" t="s">
        <v>756</v>
      </c>
    </row>
    <row r="13" spans="1:9" ht="15.75" customHeight="1" x14ac:dyDescent="0.25">
      <c r="A13" s="145" t="s">
        <v>500</v>
      </c>
      <c r="B13" s="46" t="s">
        <v>47</v>
      </c>
      <c r="C13" s="302" t="s">
        <v>111</v>
      </c>
      <c r="D13" s="366" t="s">
        <v>756</v>
      </c>
      <c r="E13" s="367" t="s">
        <v>756</v>
      </c>
      <c r="F13" s="366" t="s">
        <v>756</v>
      </c>
      <c r="G13" s="367" t="s">
        <v>756</v>
      </c>
      <c r="H13" s="352" t="s">
        <v>756</v>
      </c>
      <c r="I13" s="3" t="s">
        <v>756</v>
      </c>
    </row>
    <row r="14" spans="1:9" ht="15.75" customHeight="1" x14ac:dyDescent="0.25">
      <c r="A14" s="145" t="s">
        <v>501</v>
      </c>
      <c r="B14" s="46" t="s">
        <v>47</v>
      </c>
      <c r="C14" s="302" t="s">
        <v>111</v>
      </c>
      <c r="D14" s="366">
        <v>46755</v>
      </c>
      <c r="E14" s="367">
        <v>49055</v>
      </c>
      <c r="F14" s="366" t="s">
        <v>756</v>
      </c>
      <c r="G14" s="367" t="s">
        <v>756</v>
      </c>
      <c r="H14" s="352" t="s">
        <v>756</v>
      </c>
      <c r="I14" s="3" t="s">
        <v>756</v>
      </c>
    </row>
    <row r="15" spans="1:9" ht="15.75" customHeight="1" thickBot="1" x14ac:dyDescent="0.3">
      <c r="A15" s="145" t="s">
        <v>502</v>
      </c>
      <c r="B15" s="20" t="s">
        <v>47</v>
      </c>
      <c r="C15" s="302" t="s">
        <v>111</v>
      </c>
      <c r="D15" s="366" t="s">
        <v>756</v>
      </c>
      <c r="E15" s="367" t="s">
        <v>756</v>
      </c>
      <c r="F15" s="366" t="s">
        <v>756</v>
      </c>
      <c r="G15" s="367" t="s">
        <v>756</v>
      </c>
      <c r="H15" s="352" t="s">
        <v>756</v>
      </c>
      <c r="I15" s="3" t="s">
        <v>756</v>
      </c>
    </row>
    <row r="16" spans="1:9" ht="15.75" customHeight="1" thickTop="1" x14ac:dyDescent="0.25">
      <c r="A16" s="133" t="s">
        <v>176</v>
      </c>
      <c r="B16" s="31" t="s">
        <v>47</v>
      </c>
      <c r="C16" s="550" t="s">
        <v>111</v>
      </c>
      <c r="D16" s="491" t="s">
        <v>96</v>
      </c>
      <c r="E16" s="552" t="s">
        <v>97</v>
      </c>
      <c r="F16" s="491" t="s">
        <v>96</v>
      </c>
      <c r="G16" s="552" t="s">
        <v>97</v>
      </c>
      <c r="H16" s="133" t="s">
        <v>96</v>
      </c>
      <c r="I16" s="22" t="s">
        <v>97</v>
      </c>
    </row>
    <row r="17" spans="1:9" ht="15.75" customHeight="1" x14ac:dyDescent="0.25">
      <c r="A17" s="82" t="s">
        <v>503</v>
      </c>
      <c r="B17" s="30" t="s">
        <v>47</v>
      </c>
      <c r="C17" s="302" t="s">
        <v>111</v>
      </c>
      <c r="D17" s="366">
        <v>47877</v>
      </c>
      <c r="E17" s="367">
        <v>50077</v>
      </c>
      <c r="F17" s="366" t="s">
        <v>756</v>
      </c>
      <c r="G17" s="367" t="s">
        <v>756</v>
      </c>
      <c r="H17" s="352" t="s">
        <v>756</v>
      </c>
      <c r="I17" s="3" t="s">
        <v>756</v>
      </c>
    </row>
    <row r="18" spans="1:9" ht="15.75" customHeight="1" x14ac:dyDescent="0.25">
      <c r="A18" s="145" t="s">
        <v>504</v>
      </c>
      <c r="B18" s="46" t="s">
        <v>47</v>
      </c>
      <c r="C18" s="302" t="s">
        <v>111</v>
      </c>
      <c r="D18" s="366" t="s">
        <v>756</v>
      </c>
      <c r="E18" s="367" t="s">
        <v>756</v>
      </c>
      <c r="F18" s="366" t="s">
        <v>756</v>
      </c>
      <c r="G18" s="367" t="s">
        <v>756</v>
      </c>
      <c r="H18" s="352" t="s">
        <v>756</v>
      </c>
      <c r="I18" s="3" t="s">
        <v>756</v>
      </c>
    </row>
    <row r="19" spans="1:9" ht="15.75" customHeight="1" x14ac:dyDescent="0.25">
      <c r="A19" s="145" t="s">
        <v>505</v>
      </c>
      <c r="B19" s="46" t="s">
        <v>47</v>
      </c>
      <c r="C19" s="302" t="s">
        <v>111</v>
      </c>
      <c r="D19" s="366">
        <v>49542</v>
      </c>
      <c r="E19" s="367">
        <v>51842</v>
      </c>
      <c r="F19" s="366" t="s">
        <v>756</v>
      </c>
      <c r="G19" s="367" t="s">
        <v>756</v>
      </c>
      <c r="H19" s="352" t="s">
        <v>756</v>
      </c>
      <c r="I19" s="3" t="s">
        <v>756</v>
      </c>
    </row>
    <row r="20" spans="1:9" ht="15.75" customHeight="1" thickBot="1" x14ac:dyDescent="0.3">
      <c r="A20" s="145" t="s">
        <v>506</v>
      </c>
      <c r="B20" s="20" t="s">
        <v>47</v>
      </c>
      <c r="C20" s="302" t="s">
        <v>111</v>
      </c>
      <c r="D20" s="366" t="s">
        <v>756</v>
      </c>
      <c r="E20" s="367" t="s">
        <v>756</v>
      </c>
      <c r="F20" s="366" t="s">
        <v>756</v>
      </c>
      <c r="G20" s="367" t="s">
        <v>756</v>
      </c>
      <c r="H20" s="352" t="s">
        <v>756</v>
      </c>
      <c r="I20" s="3" t="s">
        <v>756</v>
      </c>
    </row>
    <row r="21" spans="1:9" ht="15.75" customHeight="1" thickTop="1" x14ac:dyDescent="0.25">
      <c r="A21" s="133" t="s">
        <v>176</v>
      </c>
      <c r="B21" s="31" t="s">
        <v>47</v>
      </c>
      <c r="C21" s="550" t="s">
        <v>111</v>
      </c>
      <c r="D21" s="491" t="s">
        <v>96</v>
      </c>
      <c r="E21" s="552" t="s">
        <v>97</v>
      </c>
      <c r="F21" s="491" t="s">
        <v>96</v>
      </c>
      <c r="G21" s="552" t="s">
        <v>97</v>
      </c>
      <c r="H21" s="133" t="s">
        <v>96</v>
      </c>
      <c r="I21" s="22" t="s">
        <v>97</v>
      </c>
    </row>
    <row r="22" spans="1:9" ht="15.75" customHeight="1" x14ac:dyDescent="0.25">
      <c r="A22" s="82" t="s">
        <v>507</v>
      </c>
      <c r="B22" s="30" t="s">
        <v>47</v>
      </c>
      <c r="C22" s="302" t="s">
        <v>111</v>
      </c>
      <c r="D22" s="366">
        <v>46256</v>
      </c>
      <c r="E22" s="367">
        <v>48546</v>
      </c>
      <c r="F22" s="366" t="s">
        <v>756</v>
      </c>
      <c r="G22" s="367" t="s">
        <v>756</v>
      </c>
      <c r="H22" s="352" t="s">
        <v>756</v>
      </c>
      <c r="I22" s="3" t="s">
        <v>756</v>
      </c>
    </row>
    <row r="23" spans="1:9" ht="15.75" customHeight="1" x14ac:dyDescent="0.25">
      <c r="A23" s="145" t="s">
        <v>508</v>
      </c>
      <c r="B23" s="46" t="s">
        <v>47</v>
      </c>
      <c r="C23" s="302" t="s">
        <v>111</v>
      </c>
      <c r="D23" s="366" t="s">
        <v>756</v>
      </c>
      <c r="E23" s="367" t="s">
        <v>756</v>
      </c>
      <c r="F23" s="366" t="s">
        <v>756</v>
      </c>
      <c r="G23" s="367" t="s">
        <v>756</v>
      </c>
      <c r="H23" s="352" t="s">
        <v>756</v>
      </c>
      <c r="I23" s="3" t="s">
        <v>756</v>
      </c>
    </row>
    <row r="24" spans="1:9" ht="15.75" customHeight="1" x14ac:dyDescent="0.25">
      <c r="A24" s="145" t="s">
        <v>509</v>
      </c>
      <c r="B24" s="46" t="s">
        <v>47</v>
      </c>
      <c r="C24" s="302" t="s">
        <v>111</v>
      </c>
      <c r="D24" s="366">
        <v>47985</v>
      </c>
      <c r="E24" s="367">
        <v>50285</v>
      </c>
      <c r="F24" s="366" t="s">
        <v>756</v>
      </c>
      <c r="G24" s="367" t="s">
        <v>756</v>
      </c>
      <c r="H24" s="352" t="s">
        <v>756</v>
      </c>
      <c r="I24" s="3" t="s">
        <v>756</v>
      </c>
    </row>
    <row r="25" spans="1:9" ht="15.75" customHeight="1" thickBot="1" x14ac:dyDescent="0.3">
      <c r="A25" s="145" t="s">
        <v>510</v>
      </c>
      <c r="B25" s="20" t="s">
        <v>47</v>
      </c>
      <c r="C25" s="302" t="s">
        <v>111</v>
      </c>
      <c r="D25" s="366" t="s">
        <v>756</v>
      </c>
      <c r="E25" s="367" t="s">
        <v>756</v>
      </c>
      <c r="F25" s="366" t="s">
        <v>756</v>
      </c>
      <c r="G25" s="367" t="s">
        <v>756</v>
      </c>
      <c r="H25" s="352" t="s">
        <v>756</v>
      </c>
      <c r="I25" s="3" t="s">
        <v>756</v>
      </c>
    </row>
    <row r="26" spans="1:9" ht="15.75" customHeight="1" thickTop="1" x14ac:dyDescent="0.25">
      <c r="A26" s="133" t="s">
        <v>176</v>
      </c>
      <c r="B26" s="31" t="s">
        <v>47</v>
      </c>
      <c r="C26" s="550" t="s">
        <v>111</v>
      </c>
      <c r="D26" s="491" t="s">
        <v>96</v>
      </c>
      <c r="E26" s="552" t="s">
        <v>97</v>
      </c>
      <c r="F26" s="491" t="s">
        <v>96</v>
      </c>
      <c r="G26" s="552" t="s">
        <v>97</v>
      </c>
      <c r="H26" s="133" t="s">
        <v>96</v>
      </c>
      <c r="I26" s="22" t="s">
        <v>97</v>
      </c>
    </row>
    <row r="27" spans="1:9" ht="15.75" customHeight="1" x14ac:dyDescent="0.25">
      <c r="A27" s="82" t="s">
        <v>511</v>
      </c>
      <c r="B27" s="30" t="s">
        <v>47</v>
      </c>
      <c r="C27" s="302" t="s">
        <v>111</v>
      </c>
      <c r="D27" s="366">
        <v>47470</v>
      </c>
      <c r="E27" s="367">
        <v>49770</v>
      </c>
      <c r="F27" s="366" t="s">
        <v>756</v>
      </c>
      <c r="G27" s="367" t="s">
        <v>756</v>
      </c>
      <c r="H27" s="352" t="s">
        <v>756</v>
      </c>
      <c r="I27" s="3" t="s">
        <v>756</v>
      </c>
    </row>
    <row r="28" spans="1:9" ht="15.75" customHeight="1" x14ac:dyDescent="0.25">
      <c r="A28" s="82" t="s">
        <v>512</v>
      </c>
      <c r="B28" s="30" t="s">
        <v>47</v>
      </c>
      <c r="C28" s="302" t="s">
        <v>111</v>
      </c>
      <c r="D28" s="366" t="s">
        <v>756</v>
      </c>
      <c r="E28" s="367" t="s">
        <v>756</v>
      </c>
      <c r="F28" s="366" t="s">
        <v>756</v>
      </c>
      <c r="G28" s="367" t="s">
        <v>756</v>
      </c>
      <c r="H28" s="352" t="s">
        <v>756</v>
      </c>
      <c r="I28" s="3" t="s">
        <v>756</v>
      </c>
    </row>
    <row r="29" spans="1:9" ht="15.75" customHeight="1" x14ac:dyDescent="0.25">
      <c r="A29" s="82" t="s">
        <v>513</v>
      </c>
      <c r="B29" s="30" t="s">
        <v>47</v>
      </c>
      <c r="C29" s="302" t="s">
        <v>111</v>
      </c>
      <c r="D29" s="366">
        <v>47985</v>
      </c>
      <c r="E29" s="367">
        <v>50285</v>
      </c>
      <c r="F29" s="366" t="s">
        <v>756</v>
      </c>
      <c r="G29" s="367" t="s">
        <v>756</v>
      </c>
      <c r="H29" s="352" t="s">
        <v>756</v>
      </c>
      <c r="I29" s="3" t="s">
        <v>756</v>
      </c>
    </row>
    <row r="30" spans="1:9" ht="15.75" customHeight="1" x14ac:dyDescent="0.25">
      <c r="A30" s="145" t="s">
        <v>514</v>
      </c>
      <c r="B30" s="46" t="s">
        <v>47</v>
      </c>
      <c r="C30" s="302" t="s">
        <v>111</v>
      </c>
      <c r="D30" s="366" t="s">
        <v>756</v>
      </c>
      <c r="E30" s="367" t="s">
        <v>756</v>
      </c>
      <c r="F30" s="366" t="s">
        <v>756</v>
      </c>
      <c r="G30" s="367" t="s">
        <v>756</v>
      </c>
      <c r="H30" s="352" t="s">
        <v>756</v>
      </c>
      <c r="I30" s="3" t="s">
        <v>756</v>
      </c>
    </row>
    <row r="31" spans="1:9" ht="15.75" customHeight="1" x14ac:dyDescent="0.25">
      <c r="A31" s="145" t="s">
        <v>515</v>
      </c>
      <c r="B31" s="46" t="s">
        <v>47</v>
      </c>
      <c r="C31" s="302" t="s">
        <v>111</v>
      </c>
      <c r="D31" s="366">
        <v>50557</v>
      </c>
      <c r="E31" s="367">
        <v>52857</v>
      </c>
      <c r="F31" s="366" t="s">
        <v>756</v>
      </c>
      <c r="G31" s="367" t="s">
        <v>756</v>
      </c>
      <c r="H31" s="352" t="s">
        <v>756</v>
      </c>
      <c r="I31" s="3" t="s">
        <v>756</v>
      </c>
    </row>
    <row r="32" spans="1:9" ht="15.75" customHeight="1" thickBot="1" x14ac:dyDescent="0.3">
      <c r="A32" s="145" t="s">
        <v>516</v>
      </c>
      <c r="B32" s="20" t="s">
        <v>47</v>
      </c>
      <c r="C32" s="302" t="s">
        <v>111</v>
      </c>
      <c r="D32" s="366" t="s">
        <v>756</v>
      </c>
      <c r="E32" s="367" t="s">
        <v>756</v>
      </c>
      <c r="F32" s="366" t="s">
        <v>756</v>
      </c>
      <c r="G32" s="367" t="s">
        <v>756</v>
      </c>
      <c r="H32" s="352" t="s">
        <v>756</v>
      </c>
      <c r="I32" s="3" t="s">
        <v>756</v>
      </c>
    </row>
    <row r="33" spans="1:9" ht="15.75" customHeight="1" thickTop="1" x14ac:dyDescent="0.25">
      <c r="A33" s="133" t="s">
        <v>176</v>
      </c>
      <c r="B33" s="31" t="s">
        <v>47</v>
      </c>
      <c r="C33" s="550" t="s">
        <v>111</v>
      </c>
      <c r="D33" s="491" t="s">
        <v>96</v>
      </c>
      <c r="E33" s="552" t="s">
        <v>97</v>
      </c>
      <c r="F33" s="491" t="s">
        <v>96</v>
      </c>
      <c r="G33" s="552" t="s">
        <v>97</v>
      </c>
      <c r="H33" s="133" t="s">
        <v>96</v>
      </c>
      <c r="I33" s="22" t="s">
        <v>97</v>
      </c>
    </row>
    <row r="34" spans="1:9" ht="15.75" customHeight="1" x14ac:dyDescent="0.25">
      <c r="A34" s="82" t="s">
        <v>517</v>
      </c>
      <c r="B34" s="30" t="s">
        <v>47</v>
      </c>
      <c r="C34" s="302" t="s">
        <v>111</v>
      </c>
      <c r="D34" s="366">
        <v>51662</v>
      </c>
      <c r="E34" s="367">
        <v>53962</v>
      </c>
      <c r="F34" s="366" t="s">
        <v>756</v>
      </c>
      <c r="G34" s="367" t="s">
        <v>756</v>
      </c>
      <c r="H34" s="352" t="s">
        <v>756</v>
      </c>
      <c r="I34" s="3" t="s">
        <v>756</v>
      </c>
    </row>
    <row r="35" spans="1:9" ht="15.75" customHeight="1" x14ac:dyDescent="0.25">
      <c r="A35" s="145" t="s">
        <v>518</v>
      </c>
      <c r="B35" s="46" t="s">
        <v>47</v>
      </c>
      <c r="C35" s="302" t="s">
        <v>111</v>
      </c>
      <c r="D35" s="366" t="s">
        <v>756</v>
      </c>
      <c r="E35" s="367" t="s">
        <v>756</v>
      </c>
      <c r="F35" s="366" t="s">
        <v>756</v>
      </c>
      <c r="G35" s="367" t="s">
        <v>756</v>
      </c>
      <c r="H35" s="352" t="s">
        <v>756</v>
      </c>
      <c r="I35" s="3" t="s">
        <v>756</v>
      </c>
    </row>
    <row r="36" spans="1:9" ht="15.75" customHeight="1" x14ac:dyDescent="0.25">
      <c r="A36" s="145" t="s">
        <v>519</v>
      </c>
      <c r="B36" s="46" t="s">
        <v>47</v>
      </c>
      <c r="C36" s="302" t="s">
        <v>111</v>
      </c>
      <c r="D36" s="366">
        <v>53680</v>
      </c>
      <c r="E36" s="367">
        <v>55980</v>
      </c>
      <c r="F36" s="366" t="s">
        <v>756</v>
      </c>
      <c r="G36" s="367" t="s">
        <v>756</v>
      </c>
      <c r="H36" s="352" t="s">
        <v>756</v>
      </c>
      <c r="I36" s="3" t="s">
        <v>756</v>
      </c>
    </row>
    <row r="37" spans="1:9" ht="15.75" customHeight="1" thickBot="1" x14ac:dyDescent="0.3">
      <c r="A37" s="145" t="s">
        <v>520</v>
      </c>
      <c r="B37" s="20" t="s">
        <v>47</v>
      </c>
      <c r="C37" s="302" t="s">
        <v>111</v>
      </c>
      <c r="D37" s="366" t="s">
        <v>756</v>
      </c>
      <c r="E37" s="367" t="s">
        <v>756</v>
      </c>
      <c r="F37" s="366" t="s">
        <v>756</v>
      </c>
      <c r="G37" s="367" t="s">
        <v>756</v>
      </c>
      <c r="H37" s="352" t="s">
        <v>756</v>
      </c>
      <c r="I37" s="3" t="s">
        <v>756</v>
      </c>
    </row>
    <row r="38" spans="1:9" ht="15.75" customHeight="1" thickTop="1" x14ac:dyDescent="0.25">
      <c r="A38" s="132" t="s">
        <v>177</v>
      </c>
      <c r="B38" s="37" t="s">
        <v>47</v>
      </c>
      <c r="C38" s="549" t="s">
        <v>111</v>
      </c>
      <c r="D38" s="491" t="s">
        <v>96</v>
      </c>
      <c r="E38" s="552" t="s">
        <v>97</v>
      </c>
      <c r="F38" s="491" t="s">
        <v>96</v>
      </c>
      <c r="G38" s="552" t="s">
        <v>97</v>
      </c>
      <c r="H38" s="133" t="s">
        <v>96</v>
      </c>
      <c r="I38" s="22" t="s">
        <v>97</v>
      </c>
    </row>
    <row r="39" spans="1:9" ht="15.75" customHeight="1" x14ac:dyDescent="0.25">
      <c r="A39" s="82" t="s">
        <v>521</v>
      </c>
      <c r="B39" s="30" t="s">
        <v>47</v>
      </c>
      <c r="C39" s="302" t="s">
        <v>111</v>
      </c>
      <c r="D39" s="366">
        <v>48545</v>
      </c>
      <c r="E39" s="367">
        <v>50845</v>
      </c>
      <c r="F39" s="366" t="s">
        <v>756</v>
      </c>
      <c r="G39" s="367" t="s">
        <v>756</v>
      </c>
      <c r="H39" s="352" t="s">
        <v>756</v>
      </c>
      <c r="I39" s="3" t="s">
        <v>756</v>
      </c>
    </row>
    <row r="40" spans="1:9" ht="15.75" customHeight="1" x14ac:dyDescent="0.25">
      <c r="A40" s="82" t="s">
        <v>522</v>
      </c>
      <c r="B40" s="30" t="s">
        <v>47</v>
      </c>
      <c r="C40" s="302" t="s">
        <v>111</v>
      </c>
      <c r="D40" s="366">
        <v>50137</v>
      </c>
      <c r="E40" s="367">
        <v>52437</v>
      </c>
      <c r="F40" s="366" t="s">
        <v>756</v>
      </c>
      <c r="G40" s="367" t="s">
        <v>756</v>
      </c>
      <c r="H40" s="352" t="s">
        <v>756</v>
      </c>
      <c r="I40" s="3" t="s">
        <v>756</v>
      </c>
    </row>
    <row r="41" spans="1:9" ht="15.75" customHeight="1" x14ac:dyDescent="0.25">
      <c r="A41" s="82" t="s">
        <v>524</v>
      </c>
      <c r="B41" s="30" t="s">
        <v>47</v>
      </c>
      <c r="C41" s="302" t="s">
        <v>111</v>
      </c>
      <c r="D41" s="366">
        <v>49769</v>
      </c>
      <c r="E41" s="367">
        <v>52069</v>
      </c>
      <c r="F41" s="366" t="s">
        <v>756</v>
      </c>
      <c r="G41" s="367" t="s">
        <v>756</v>
      </c>
      <c r="H41" s="352" t="s">
        <v>756</v>
      </c>
      <c r="I41" s="3" t="s">
        <v>756</v>
      </c>
    </row>
    <row r="42" spans="1:9" ht="15.75" customHeight="1" x14ac:dyDescent="0.25">
      <c r="A42" s="145" t="s">
        <v>523</v>
      </c>
      <c r="B42" s="46" t="s">
        <v>47</v>
      </c>
      <c r="C42" s="302" t="s">
        <v>111</v>
      </c>
      <c r="D42" s="366">
        <v>51358</v>
      </c>
      <c r="E42" s="367">
        <v>53658</v>
      </c>
      <c r="F42" s="366" t="s">
        <v>756</v>
      </c>
      <c r="G42" s="367" t="s">
        <v>756</v>
      </c>
      <c r="H42" s="352" t="s">
        <v>756</v>
      </c>
      <c r="I42" s="3" t="s">
        <v>756</v>
      </c>
    </row>
    <row r="43" spans="1:9" ht="15.75" customHeight="1" x14ac:dyDescent="0.25">
      <c r="A43" s="145" t="s">
        <v>525</v>
      </c>
      <c r="B43" s="46" t="s">
        <v>47</v>
      </c>
      <c r="C43" s="302" t="s">
        <v>111</v>
      </c>
      <c r="D43" s="366">
        <v>50848</v>
      </c>
      <c r="E43" s="367">
        <v>53048</v>
      </c>
      <c r="F43" s="366" t="s">
        <v>756</v>
      </c>
      <c r="G43" s="367" t="s">
        <v>756</v>
      </c>
      <c r="H43" s="352" t="s">
        <v>756</v>
      </c>
      <c r="I43" s="3" t="s">
        <v>756</v>
      </c>
    </row>
    <row r="44" spans="1:9" ht="15.75" customHeight="1" thickBot="1" x14ac:dyDescent="0.3">
      <c r="A44" s="145" t="s">
        <v>525</v>
      </c>
      <c r="B44" s="20" t="s">
        <v>47</v>
      </c>
      <c r="C44" s="302" t="s">
        <v>111</v>
      </c>
      <c r="D44" s="366">
        <v>52441</v>
      </c>
      <c r="E44" s="367">
        <v>54741</v>
      </c>
      <c r="F44" s="366" t="s">
        <v>756</v>
      </c>
      <c r="G44" s="367" t="s">
        <v>756</v>
      </c>
      <c r="H44" s="352" t="s">
        <v>756</v>
      </c>
      <c r="I44" s="3" t="s">
        <v>756</v>
      </c>
    </row>
    <row r="45" spans="1:9" ht="15.75" customHeight="1" thickTop="1" x14ac:dyDescent="0.25">
      <c r="A45" s="133" t="s">
        <v>177</v>
      </c>
      <c r="B45" s="31" t="s">
        <v>47</v>
      </c>
      <c r="C45" s="550" t="s">
        <v>111</v>
      </c>
      <c r="D45" s="491" t="s">
        <v>96</v>
      </c>
      <c r="E45" s="552" t="s">
        <v>97</v>
      </c>
      <c r="F45" s="491" t="s">
        <v>96</v>
      </c>
      <c r="G45" s="552" t="s">
        <v>97</v>
      </c>
      <c r="H45" s="133" t="s">
        <v>96</v>
      </c>
      <c r="I45" s="22" t="s">
        <v>97</v>
      </c>
    </row>
    <row r="46" spans="1:9" ht="15.75" customHeight="1" x14ac:dyDescent="0.25">
      <c r="A46" s="145" t="s">
        <v>526</v>
      </c>
      <c r="B46" s="235" t="s">
        <v>47</v>
      </c>
      <c r="C46" s="302" t="s">
        <v>111</v>
      </c>
      <c r="D46" s="366">
        <v>51809</v>
      </c>
      <c r="E46" s="367">
        <v>54009</v>
      </c>
      <c r="F46" s="366" t="s">
        <v>756</v>
      </c>
      <c r="G46" s="367" t="s">
        <v>756</v>
      </c>
      <c r="H46" s="352" t="s">
        <v>756</v>
      </c>
      <c r="I46" s="3" t="s">
        <v>756</v>
      </c>
    </row>
    <row r="47" spans="1:9" ht="15.75" customHeight="1" thickBot="1" x14ac:dyDescent="0.3">
      <c r="A47" s="234" t="s">
        <v>527</v>
      </c>
      <c r="B47" s="235" t="s">
        <v>47</v>
      </c>
      <c r="C47" s="303" t="s">
        <v>111</v>
      </c>
      <c r="D47" s="366">
        <v>53389</v>
      </c>
      <c r="E47" s="367">
        <v>56689</v>
      </c>
      <c r="F47" s="366" t="s">
        <v>756</v>
      </c>
      <c r="G47" s="367" t="s">
        <v>756</v>
      </c>
      <c r="H47" s="352" t="s">
        <v>756</v>
      </c>
      <c r="I47" s="3" t="s">
        <v>756</v>
      </c>
    </row>
    <row r="48" spans="1:9" ht="15.75" customHeight="1" thickTop="1" x14ac:dyDescent="0.25">
      <c r="A48" s="133" t="s">
        <v>177</v>
      </c>
      <c r="B48" s="31" t="s">
        <v>47</v>
      </c>
      <c r="C48" s="550" t="s">
        <v>111</v>
      </c>
      <c r="D48" s="491" t="s">
        <v>96</v>
      </c>
      <c r="E48" s="552" t="s">
        <v>97</v>
      </c>
      <c r="F48" s="491" t="s">
        <v>96</v>
      </c>
      <c r="G48" s="552" t="s">
        <v>97</v>
      </c>
      <c r="H48" s="133" t="s">
        <v>96</v>
      </c>
      <c r="I48" s="22" t="s">
        <v>97</v>
      </c>
    </row>
    <row r="49" spans="1:15" ht="15.75" customHeight="1" x14ac:dyDescent="0.25">
      <c r="A49" s="82" t="s">
        <v>528</v>
      </c>
      <c r="B49" s="30" t="s">
        <v>47</v>
      </c>
      <c r="C49" s="302" t="s">
        <v>111</v>
      </c>
      <c r="D49" s="366">
        <v>52330</v>
      </c>
      <c r="E49" s="367">
        <v>54730</v>
      </c>
      <c r="F49" s="366" t="s">
        <v>756</v>
      </c>
      <c r="G49" s="367" t="s">
        <v>756</v>
      </c>
      <c r="H49" s="352" t="s">
        <v>756</v>
      </c>
      <c r="I49" s="3" t="s">
        <v>756</v>
      </c>
    </row>
    <row r="50" spans="1:15" ht="15.75" customHeight="1" x14ac:dyDescent="0.25">
      <c r="A50" s="82" t="s">
        <v>529</v>
      </c>
      <c r="B50" s="30" t="s">
        <v>47</v>
      </c>
      <c r="C50" s="302" t="s">
        <v>111</v>
      </c>
      <c r="D50" s="366">
        <v>53924</v>
      </c>
      <c r="E50" s="367">
        <v>56224</v>
      </c>
      <c r="F50" s="366" t="s">
        <v>756</v>
      </c>
      <c r="G50" s="367" t="s">
        <v>756</v>
      </c>
      <c r="H50" s="352" t="s">
        <v>756</v>
      </c>
      <c r="I50" s="3" t="s">
        <v>756</v>
      </c>
    </row>
    <row r="51" spans="1:15" ht="15.75" customHeight="1" x14ac:dyDescent="0.25">
      <c r="A51" s="82" t="s">
        <v>530</v>
      </c>
      <c r="B51" s="30" t="s">
        <v>47</v>
      </c>
      <c r="C51" s="302" t="s">
        <v>111</v>
      </c>
      <c r="D51" s="366">
        <v>53556</v>
      </c>
      <c r="E51" s="367">
        <v>56856</v>
      </c>
      <c r="F51" s="366" t="s">
        <v>756</v>
      </c>
      <c r="G51" s="367" t="s">
        <v>756</v>
      </c>
      <c r="H51" s="352" t="s">
        <v>756</v>
      </c>
      <c r="I51" s="3" t="s">
        <v>756</v>
      </c>
    </row>
    <row r="52" spans="1:15" ht="15.75" customHeight="1" x14ac:dyDescent="0.25">
      <c r="A52" s="145" t="s">
        <v>531</v>
      </c>
      <c r="B52" s="46" t="s">
        <v>47</v>
      </c>
      <c r="C52" s="302" t="s">
        <v>111</v>
      </c>
      <c r="D52" s="366">
        <v>55140</v>
      </c>
      <c r="E52" s="367">
        <v>57440</v>
      </c>
      <c r="F52" s="366" t="s">
        <v>756</v>
      </c>
      <c r="G52" s="367" t="s">
        <v>756</v>
      </c>
      <c r="H52" s="352" t="s">
        <v>756</v>
      </c>
      <c r="I52" s="3" t="s">
        <v>756</v>
      </c>
    </row>
    <row r="53" spans="1:15" ht="15.75" customHeight="1" x14ac:dyDescent="0.25">
      <c r="A53" s="145" t="s">
        <v>532</v>
      </c>
      <c r="B53" s="46" t="s">
        <v>47</v>
      </c>
      <c r="C53" s="302" t="s">
        <v>111</v>
      </c>
      <c r="D53" s="366">
        <v>54634</v>
      </c>
      <c r="E53" s="367">
        <v>56934</v>
      </c>
      <c r="F53" s="366" t="s">
        <v>756</v>
      </c>
      <c r="G53" s="367" t="s">
        <v>756</v>
      </c>
      <c r="H53" s="352" t="s">
        <v>756</v>
      </c>
      <c r="I53" s="3" t="s">
        <v>756</v>
      </c>
    </row>
    <row r="54" spans="1:15" ht="15.75" customHeight="1" thickBot="1" x14ac:dyDescent="0.3">
      <c r="A54" s="145" t="s">
        <v>533</v>
      </c>
      <c r="B54" s="20" t="s">
        <v>47</v>
      </c>
      <c r="C54" s="302" t="s">
        <v>111</v>
      </c>
      <c r="D54" s="366">
        <v>56223</v>
      </c>
      <c r="E54" s="367">
        <v>58523</v>
      </c>
      <c r="F54" s="366" t="s">
        <v>756</v>
      </c>
      <c r="G54" s="367" t="s">
        <v>756</v>
      </c>
      <c r="H54" s="352" t="s">
        <v>756</v>
      </c>
      <c r="I54" s="3" t="s">
        <v>756</v>
      </c>
    </row>
    <row r="55" spans="1:15" ht="15.75" customHeight="1" thickTop="1" x14ac:dyDescent="0.25">
      <c r="A55" s="133" t="s">
        <v>177</v>
      </c>
      <c r="B55" s="31" t="s">
        <v>47</v>
      </c>
      <c r="C55" s="550" t="s">
        <v>111</v>
      </c>
      <c r="D55" s="491" t="s">
        <v>96</v>
      </c>
      <c r="E55" s="552" t="s">
        <v>97</v>
      </c>
      <c r="F55" s="491" t="s">
        <v>96</v>
      </c>
      <c r="G55" s="552" t="s">
        <v>97</v>
      </c>
      <c r="H55" s="133" t="s">
        <v>96</v>
      </c>
      <c r="I55" s="22" t="s">
        <v>97</v>
      </c>
    </row>
    <row r="56" spans="1:15" ht="15.75" customHeight="1" x14ac:dyDescent="0.25">
      <c r="A56" s="145" t="s">
        <v>534</v>
      </c>
      <c r="B56" s="46" t="s">
        <v>47</v>
      </c>
      <c r="C56" s="302" t="s">
        <v>111</v>
      </c>
      <c r="D56" s="366" t="s">
        <v>756</v>
      </c>
      <c r="E56" s="367">
        <v>57336</v>
      </c>
      <c r="F56" s="366" t="s">
        <v>756</v>
      </c>
      <c r="G56" s="367" t="s">
        <v>756</v>
      </c>
      <c r="H56" s="352" t="s">
        <v>756</v>
      </c>
      <c r="I56" s="3" t="s">
        <v>756</v>
      </c>
    </row>
    <row r="57" spans="1:15" ht="15.75" customHeight="1" thickBot="1" x14ac:dyDescent="0.3">
      <c r="A57" s="234" t="s">
        <v>535</v>
      </c>
      <c r="B57" s="236" t="s">
        <v>47</v>
      </c>
      <c r="C57" s="551" t="s">
        <v>111</v>
      </c>
      <c r="D57" s="366" t="s">
        <v>756</v>
      </c>
      <c r="E57" s="367">
        <v>58924</v>
      </c>
      <c r="F57" s="366" t="s">
        <v>756</v>
      </c>
      <c r="G57" s="367" t="s">
        <v>756</v>
      </c>
      <c r="H57" s="352" t="s">
        <v>756</v>
      </c>
      <c r="I57" s="3" t="s">
        <v>756</v>
      </c>
    </row>
    <row r="58" spans="1:15" ht="24.75" customHeight="1" thickTop="1" thickBot="1" x14ac:dyDescent="0.3">
      <c r="A58" s="134"/>
      <c r="B58" s="33"/>
      <c r="C58" s="490"/>
      <c r="D58" s="553"/>
      <c r="E58" s="554"/>
      <c r="F58" s="553"/>
      <c r="G58" s="554"/>
      <c r="H58" s="134"/>
      <c r="I58" s="27"/>
    </row>
    <row r="59" spans="1:15" ht="64.5" customHeight="1" thickTop="1" thickBot="1" x14ac:dyDescent="0.3">
      <c r="A59" s="828" t="s">
        <v>741</v>
      </c>
      <c r="B59" s="828"/>
      <c r="C59" s="828"/>
      <c r="D59" s="829">
        <v>0.08</v>
      </c>
      <c r="E59" s="830"/>
      <c r="F59" s="830">
        <v>0</v>
      </c>
      <c r="G59" s="830"/>
      <c r="H59" s="762">
        <v>0</v>
      </c>
      <c r="I59" s="762"/>
      <c r="J59" s="8"/>
      <c r="K59" s="8"/>
      <c r="L59" s="8"/>
      <c r="M59" s="8"/>
      <c r="N59" s="8"/>
      <c r="O59" s="8"/>
    </row>
    <row r="60" spans="1:15" x14ac:dyDescent="0.25">
      <c r="A60" s="801" t="s">
        <v>770</v>
      </c>
      <c r="B60" s="801"/>
      <c r="C60" s="801"/>
      <c r="D60" s="801"/>
      <c r="E60" s="8"/>
      <c r="F60" s="8"/>
      <c r="G60" s="8"/>
      <c r="H60" s="8"/>
      <c r="I60" s="8"/>
      <c r="J60" s="8"/>
      <c r="K60" s="8"/>
      <c r="L60" s="8"/>
      <c r="M60" s="8"/>
      <c r="N60" s="8"/>
      <c r="O60" s="8"/>
    </row>
    <row r="61" spans="1:15" ht="15.75" customHeight="1" x14ac:dyDescent="0.25">
      <c r="A61" s="88"/>
      <c r="B61" s="88"/>
      <c r="C61" s="88"/>
      <c r="D61" s="89"/>
      <c r="E61" s="89"/>
      <c r="F61" s="8"/>
      <c r="G61" s="8"/>
      <c r="H61" s="8"/>
      <c r="I61" s="8"/>
      <c r="J61" s="8"/>
      <c r="K61" s="8"/>
      <c r="L61" s="8"/>
      <c r="M61" s="8"/>
      <c r="N61" s="8"/>
      <c r="O61" s="8"/>
    </row>
    <row r="62" spans="1:15" ht="15" customHeight="1" x14ac:dyDescent="0.25">
      <c r="A62" s="88"/>
      <c r="B62" s="88"/>
      <c r="C62" s="88"/>
      <c r="D62" s="89"/>
      <c r="E62" s="89"/>
      <c r="F62" s="8"/>
      <c r="G62" s="8"/>
      <c r="H62" s="8"/>
      <c r="I62" s="8"/>
      <c r="J62" s="8"/>
      <c r="K62" s="8"/>
      <c r="L62" s="8"/>
      <c r="M62" s="8"/>
      <c r="N62" s="8"/>
      <c r="O62" s="8"/>
    </row>
    <row r="63" spans="1:15" ht="15.75" customHeight="1" x14ac:dyDescent="0.25">
      <c r="A63" s="88"/>
      <c r="B63" s="88"/>
      <c r="C63" s="88"/>
      <c r="D63" s="89"/>
      <c r="E63" s="89"/>
      <c r="F63" s="8"/>
      <c r="G63" s="8"/>
      <c r="H63" s="8"/>
      <c r="I63" s="8"/>
      <c r="J63" s="8"/>
      <c r="K63" s="8"/>
      <c r="L63" s="8"/>
      <c r="M63" s="8"/>
      <c r="N63" s="8"/>
      <c r="O63" s="8"/>
    </row>
    <row r="64" spans="1:15" x14ac:dyDescent="0.25">
      <c r="A64" s="90"/>
      <c r="B64" s="90"/>
      <c r="C64" s="90"/>
      <c r="D64" s="89"/>
      <c r="E64" s="89"/>
      <c r="F64" s="8"/>
      <c r="G64" s="8"/>
      <c r="H64" s="8"/>
      <c r="I64" s="8"/>
      <c r="J64" s="8"/>
      <c r="K64" s="8"/>
      <c r="L64" s="8"/>
      <c r="M64" s="8"/>
      <c r="N64" s="8"/>
      <c r="O64" s="8"/>
    </row>
    <row r="65" spans="1:15" x14ac:dyDescent="0.25">
      <c r="A65" s="90"/>
      <c r="B65" s="90"/>
      <c r="C65" s="90"/>
      <c r="D65" s="89"/>
      <c r="E65" s="89"/>
      <c r="F65" s="8"/>
      <c r="G65" s="8"/>
      <c r="H65" s="8"/>
      <c r="I65" s="8"/>
      <c r="J65" s="8"/>
      <c r="K65" s="8"/>
      <c r="L65" s="8"/>
      <c r="M65" s="8"/>
      <c r="N65" s="8"/>
      <c r="O65" s="8"/>
    </row>
    <row r="66" spans="1:15" x14ac:dyDescent="0.25">
      <c r="A66" s="90"/>
      <c r="B66" s="90"/>
      <c r="C66" s="90"/>
      <c r="D66" s="89"/>
      <c r="E66" s="89"/>
      <c r="F66" s="8"/>
      <c r="G66" s="8"/>
      <c r="H66" s="8"/>
      <c r="I66" s="8"/>
      <c r="J66" s="8"/>
      <c r="K66" s="8"/>
      <c r="L66" s="8"/>
      <c r="M66" s="8"/>
      <c r="N66" s="8"/>
      <c r="O66" s="8"/>
    </row>
    <row r="67" spans="1:15" x14ac:dyDescent="0.25">
      <c r="A67" s="90"/>
      <c r="B67" s="90"/>
      <c r="C67" s="90"/>
      <c r="D67" s="89"/>
      <c r="E67" s="89"/>
      <c r="F67" s="8"/>
      <c r="G67" s="8"/>
      <c r="H67" s="8"/>
      <c r="I67" s="8"/>
      <c r="J67" s="8"/>
      <c r="K67" s="8"/>
      <c r="L67" s="8"/>
      <c r="M67" s="8"/>
      <c r="N67" s="8"/>
      <c r="O67" s="8"/>
    </row>
    <row r="68" spans="1:15" x14ac:dyDescent="0.25">
      <c r="A68" s="90"/>
      <c r="B68" s="90"/>
      <c r="C68" s="90"/>
      <c r="D68" s="89"/>
      <c r="E68" s="89"/>
      <c r="F68" s="8"/>
      <c r="G68" s="8"/>
      <c r="H68" s="8"/>
      <c r="I68" s="8"/>
      <c r="J68" s="8"/>
      <c r="K68" s="8"/>
      <c r="L68" s="8"/>
      <c r="M68" s="8"/>
      <c r="N68" s="8"/>
      <c r="O68" s="8"/>
    </row>
    <row r="69" spans="1:15" x14ac:dyDescent="0.25">
      <c r="A69" s="91"/>
      <c r="B69" s="91"/>
      <c r="C69" s="91"/>
      <c r="D69" s="91"/>
      <c r="E69" s="91"/>
    </row>
    <row r="70" spans="1:15" x14ac:dyDescent="0.25">
      <c r="A70" s="92"/>
      <c r="B70" s="92"/>
      <c r="C70" s="92"/>
      <c r="D70" s="92"/>
      <c r="E70" s="93"/>
    </row>
    <row r="71" spans="1:15" ht="31.5" customHeight="1" x14ac:dyDescent="0.25">
      <c r="A71" s="92"/>
      <c r="B71" s="92"/>
      <c r="C71" s="92"/>
      <c r="D71" s="92"/>
      <c r="E71" s="93"/>
    </row>
    <row r="72" spans="1:15" x14ac:dyDescent="0.25">
      <c r="A72" s="91"/>
      <c r="B72" s="91"/>
      <c r="C72" s="91"/>
      <c r="D72" s="91"/>
      <c r="E72" s="91"/>
    </row>
    <row r="73" spans="1:15" ht="26.25" x14ac:dyDescent="0.4">
      <c r="A73" s="94"/>
      <c r="B73" s="94"/>
      <c r="C73" s="94"/>
      <c r="D73" s="91"/>
      <c r="E73" s="91"/>
    </row>
    <row r="74" spans="1:15" x14ac:dyDescent="0.25">
      <c r="A74" s="95"/>
      <c r="B74" s="95"/>
      <c r="C74" s="95"/>
      <c r="D74" s="91"/>
      <c r="E74" s="91"/>
    </row>
    <row r="75" spans="1:15" x14ac:dyDescent="0.25">
      <c r="A75" s="95"/>
      <c r="B75" s="95"/>
      <c r="C75" s="95"/>
      <c r="D75" s="91"/>
      <c r="E75" s="91"/>
    </row>
    <row r="76" spans="1:15" x14ac:dyDescent="0.25">
      <c r="A76" s="95"/>
      <c r="B76" s="95"/>
      <c r="C76" s="95"/>
      <c r="D76" s="91"/>
      <c r="E76" s="91"/>
    </row>
    <row r="77" spans="1:15" x14ac:dyDescent="0.25">
      <c r="A77" s="95"/>
      <c r="B77" s="95"/>
      <c r="C77" s="95"/>
      <c r="D77" s="91"/>
      <c r="E77" s="91"/>
    </row>
    <row r="78" spans="1:15" x14ac:dyDescent="0.25">
      <c r="A78" s="95"/>
      <c r="B78" s="95"/>
      <c r="C78" s="95"/>
      <c r="D78" s="91"/>
      <c r="E78" s="91"/>
    </row>
    <row r="79" spans="1:15" x14ac:dyDescent="0.25">
      <c r="A79" s="95"/>
      <c r="B79" s="95"/>
      <c r="C79" s="95"/>
      <c r="D79" s="91"/>
      <c r="E79" s="91"/>
    </row>
    <row r="80" spans="1:15" x14ac:dyDescent="0.25">
      <c r="A80" s="95"/>
      <c r="B80" s="95"/>
      <c r="C80" s="95"/>
      <c r="D80" s="91"/>
      <c r="E80" s="91"/>
    </row>
    <row r="81" spans="1:5" x14ac:dyDescent="0.25">
      <c r="A81" s="91"/>
      <c r="B81" s="91"/>
      <c r="C81" s="91"/>
      <c r="D81" s="91"/>
      <c r="E81" s="91"/>
    </row>
  </sheetData>
  <protectedRanges>
    <protectedRange sqref="D4:I4 D9:I9 D16:I16 D21:I21 D26:I26 D33:I33 D38:I38 D45:I45 D48:I48 D55:I55 D58:I58" name="Range6"/>
    <protectedRange sqref="D4 D9 D16 D21 D26 D33 D38 D45 D48 D55 D58 F4 F9 F16 F21 F26 F33 F38 F45 F48 F55 F58 H4 H9 H16 H21 H26 H33 H38 H45 H48 H55 H58" name="Range1_1_1"/>
    <protectedRange sqref="D5:I8" name="Range6_11"/>
    <protectedRange sqref="D5:I8" name="Range1_1_1_10"/>
    <protectedRange sqref="D10:I15" name="Range6_11_1"/>
    <protectedRange sqref="D10:I15" name="Range1_1_1_10_1"/>
    <protectedRange sqref="D17:I20" name="Range6_11_2"/>
    <protectedRange sqref="D17:I20" name="Range1_1_1_10_2"/>
    <protectedRange sqref="D22:I25" name="Range6_11_3"/>
    <protectedRange sqref="D22:I25" name="Range1_1_1_10_3"/>
    <protectedRange sqref="D27:I32" name="Range6_11_4"/>
    <protectedRange sqref="D27:I32" name="Range1_1_1_10_4"/>
    <protectedRange sqref="D34:I37" name="Range6_11_5"/>
    <protectedRange sqref="D34:I37" name="Range1_1_1_10_5"/>
    <protectedRange sqref="D39:I44" name="Range6_11_6"/>
    <protectedRange sqref="D39:I44" name="Range1_1_1_10_6"/>
    <protectedRange sqref="D46:I47" name="Range6_11_7"/>
    <protectedRange sqref="D46:I47" name="Range1_1_1_10_7"/>
    <protectedRange sqref="D49:I54 D56:I57" name="Range6_11_8"/>
    <protectedRange sqref="D49:I54 D56:I57" name="Range1_1_1_10_8"/>
  </protectedRanges>
  <mergeCells count="9">
    <mergeCell ref="H1:I2"/>
    <mergeCell ref="H59:I59"/>
    <mergeCell ref="A60:D60"/>
    <mergeCell ref="A1:C2"/>
    <mergeCell ref="D1:E2"/>
    <mergeCell ref="A59:C59"/>
    <mergeCell ref="D59:E59"/>
    <mergeCell ref="F1:G2"/>
    <mergeCell ref="F59:G59"/>
  </mergeCells>
  <pageMargins left="0.25" right="0.25" top="0.75" bottom="0.75" header="0.3" footer="0.3"/>
  <pageSetup scale="59" fitToHeight="0" orientation="landscape" horizontalDpi="1200" verticalDpi="1200" r:id="rId1"/>
  <headerFooter>
    <oddHeader>&amp;C&amp;26 6818 OF&amp;RBid Opening:
2:00pm
October 6, 2023</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428E-35EA-45D0-8E57-1D100BB78B73}">
  <sheetPr>
    <tabColor theme="4" tint="0.39997558519241921"/>
    <pageSetUpPr fitToPage="1"/>
  </sheetPr>
  <dimension ref="A1:R71"/>
  <sheetViews>
    <sheetView topLeftCell="A4" workbookViewId="0">
      <selection activeCell="A40" sqref="A40:Q41"/>
    </sheetView>
  </sheetViews>
  <sheetFormatPr defaultRowHeight="15" x14ac:dyDescent="0.25"/>
  <cols>
    <col min="1" max="2" width="11.28515625" customWidth="1"/>
    <col min="3" max="3" width="19.5703125" customWidth="1"/>
    <col min="4" max="4" width="18.140625" customWidth="1"/>
    <col min="5" max="5" width="18" customWidth="1"/>
    <col min="6" max="6" width="17.42578125" customWidth="1"/>
    <col min="7" max="7" width="18.85546875" customWidth="1"/>
    <col min="8" max="8" width="10.7109375" customWidth="1"/>
    <col min="9" max="9" width="18.140625" customWidth="1"/>
    <col min="10" max="10" width="18" customWidth="1"/>
    <col min="11" max="11" width="17.42578125" customWidth="1"/>
    <col min="12" max="12" width="18.85546875" customWidth="1"/>
    <col min="13" max="13" width="10.7109375" customWidth="1"/>
    <col min="14" max="14" width="18.140625" customWidth="1"/>
    <col min="15" max="15" width="18" customWidth="1"/>
    <col min="16" max="16" width="17.42578125" customWidth="1"/>
    <col min="17" max="17" width="18.85546875" customWidth="1"/>
    <col min="18" max="18" width="10.7109375" customWidth="1"/>
  </cols>
  <sheetData>
    <row r="1" spans="1:18" ht="16.5" customHeight="1" thickTop="1" x14ac:dyDescent="0.25">
      <c r="A1" s="839" t="s">
        <v>109</v>
      </c>
      <c r="B1" s="840"/>
      <c r="C1" s="840"/>
      <c r="D1" s="818" t="s">
        <v>762</v>
      </c>
      <c r="E1" s="818"/>
      <c r="F1" s="818"/>
      <c r="G1" s="818"/>
      <c r="H1" s="825"/>
      <c r="I1" s="818" t="s">
        <v>764</v>
      </c>
      <c r="J1" s="818"/>
      <c r="K1" s="818"/>
      <c r="L1" s="818"/>
      <c r="M1" s="825"/>
      <c r="N1" s="818" t="s">
        <v>759</v>
      </c>
      <c r="O1" s="818"/>
      <c r="P1" s="818"/>
      <c r="Q1" s="818"/>
      <c r="R1" s="825"/>
    </row>
    <row r="2" spans="1:18" ht="46.5" customHeight="1" thickBot="1" x14ac:dyDescent="0.3">
      <c r="A2" s="822"/>
      <c r="B2" s="823"/>
      <c r="C2" s="823"/>
      <c r="D2" s="819"/>
      <c r="E2" s="819"/>
      <c r="F2" s="819"/>
      <c r="G2" s="819"/>
      <c r="H2" s="827"/>
      <c r="I2" s="819"/>
      <c r="J2" s="819"/>
      <c r="K2" s="819"/>
      <c r="L2" s="819"/>
      <c r="M2" s="827"/>
      <c r="N2" s="819"/>
      <c r="O2" s="819"/>
      <c r="P2" s="819"/>
      <c r="Q2" s="819"/>
      <c r="R2" s="827"/>
    </row>
    <row r="3" spans="1:18" ht="61.5" customHeight="1" thickBot="1" x14ac:dyDescent="0.3">
      <c r="A3" s="144" t="s">
        <v>158</v>
      </c>
      <c r="B3" s="34" t="s">
        <v>0</v>
      </c>
      <c r="C3" s="41" t="s">
        <v>1</v>
      </c>
      <c r="D3" s="35" t="s">
        <v>4</v>
      </c>
      <c r="E3" s="35" t="s">
        <v>4</v>
      </c>
      <c r="F3" s="35" t="s">
        <v>4</v>
      </c>
      <c r="G3" s="35" t="s">
        <v>4</v>
      </c>
      <c r="H3" s="36"/>
      <c r="I3" s="35" t="s">
        <v>4</v>
      </c>
      <c r="J3" s="35" t="s">
        <v>4</v>
      </c>
      <c r="K3" s="35" t="s">
        <v>4</v>
      </c>
      <c r="L3" s="35" t="s">
        <v>4</v>
      </c>
      <c r="M3" s="36"/>
      <c r="N3" s="35" t="s">
        <v>4</v>
      </c>
      <c r="O3" s="35" t="s">
        <v>4</v>
      </c>
      <c r="P3" s="35" t="s">
        <v>4</v>
      </c>
      <c r="Q3" s="35" t="s">
        <v>4</v>
      </c>
      <c r="R3" s="36"/>
    </row>
    <row r="4" spans="1:18" ht="15.75" customHeight="1" thickTop="1" x14ac:dyDescent="0.25">
      <c r="A4" s="135" t="s">
        <v>178</v>
      </c>
      <c r="B4" s="136" t="s">
        <v>47</v>
      </c>
      <c r="C4" s="137" t="s">
        <v>83</v>
      </c>
      <c r="D4" s="25" t="s">
        <v>82</v>
      </c>
      <c r="E4" s="22" t="s">
        <v>110</v>
      </c>
      <c r="F4" s="32" t="s">
        <v>110</v>
      </c>
      <c r="G4" s="24" t="s">
        <v>110</v>
      </c>
      <c r="H4" s="835"/>
      <c r="I4" s="25" t="s">
        <v>82</v>
      </c>
      <c r="J4" s="22" t="s">
        <v>110</v>
      </c>
      <c r="K4" s="32" t="s">
        <v>110</v>
      </c>
      <c r="L4" s="24" t="s">
        <v>110</v>
      </c>
      <c r="M4" s="835"/>
      <c r="N4" s="25" t="s">
        <v>82</v>
      </c>
      <c r="O4" s="22" t="s">
        <v>110</v>
      </c>
      <c r="P4" s="32" t="s">
        <v>110</v>
      </c>
      <c r="Q4" s="24" t="s">
        <v>110</v>
      </c>
      <c r="R4" s="835"/>
    </row>
    <row r="5" spans="1:18" ht="15.75" customHeight="1" x14ac:dyDescent="0.25">
      <c r="A5" s="82" t="s">
        <v>179</v>
      </c>
      <c r="B5" s="30" t="s">
        <v>47</v>
      </c>
      <c r="C5" s="2" t="s">
        <v>83</v>
      </c>
      <c r="D5" s="483">
        <v>25582</v>
      </c>
      <c r="E5" s="233"/>
      <c r="F5" s="233"/>
      <c r="G5" s="233"/>
      <c r="H5" s="836"/>
      <c r="I5" s="483">
        <v>27642</v>
      </c>
      <c r="J5" s="233"/>
      <c r="K5" s="233"/>
      <c r="L5" s="233"/>
      <c r="M5" s="836"/>
      <c r="N5" s="483">
        <v>25283</v>
      </c>
      <c r="O5" s="233"/>
      <c r="P5" s="233"/>
      <c r="Q5" s="233"/>
      <c r="R5" s="836"/>
    </row>
    <row r="6" spans="1:18" ht="15.75" customHeight="1" x14ac:dyDescent="0.25">
      <c r="A6" s="145" t="s">
        <v>180</v>
      </c>
      <c r="B6" s="46" t="s">
        <v>47</v>
      </c>
      <c r="C6" s="9" t="s">
        <v>83</v>
      </c>
      <c r="D6" s="483">
        <v>28300</v>
      </c>
      <c r="E6" s="233"/>
      <c r="F6" s="233"/>
      <c r="G6" s="233"/>
      <c r="H6" s="836"/>
      <c r="I6" s="483">
        <v>30439</v>
      </c>
      <c r="J6" s="233"/>
      <c r="K6" s="233"/>
      <c r="L6" s="233"/>
      <c r="M6" s="836"/>
      <c r="N6" s="483">
        <v>27900</v>
      </c>
      <c r="O6" s="233"/>
      <c r="P6" s="233"/>
      <c r="Q6" s="233"/>
      <c r="R6" s="836"/>
    </row>
    <row r="7" spans="1:18" ht="15.75" customHeight="1" x14ac:dyDescent="0.25">
      <c r="A7" s="145" t="s">
        <v>536</v>
      </c>
      <c r="B7" s="46" t="s">
        <v>47</v>
      </c>
      <c r="C7" s="9" t="s">
        <v>83</v>
      </c>
      <c r="D7" s="483">
        <v>23623</v>
      </c>
      <c r="E7" s="233"/>
      <c r="F7" s="233"/>
      <c r="G7" s="233"/>
      <c r="H7" s="836"/>
      <c r="I7" s="483">
        <v>25622</v>
      </c>
      <c r="J7" s="233"/>
      <c r="K7" s="233"/>
      <c r="L7" s="233"/>
      <c r="M7" s="836"/>
      <c r="N7" s="483">
        <v>23300</v>
      </c>
      <c r="O7" s="233"/>
      <c r="P7" s="233"/>
      <c r="Q7" s="233"/>
      <c r="R7" s="836"/>
    </row>
    <row r="8" spans="1:18" ht="15.75" customHeight="1" thickBot="1" x14ac:dyDescent="0.3">
      <c r="A8" s="79" t="s">
        <v>537</v>
      </c>
      <c r="B8" s="20" t="s">
        <v>47</v>
      </c>
      <c r="C8" s="15" t="s">
        <v>83</v>
      </c>
      <c r="D8" s="484">
        <v>26341</v>
      </c>
      <c r="E8" s="233"/>
      <c r="F8" s="233"/>
      <c r="G8" s="233"/>
      <c r="H8" s="836"/>
      <c r="I8" s="484">
        <v>28419</v>
      </c>
      <c r="J8" s="233"/>
      <c r="K8" s="233"/>
      <c r="L8" s="233"/>
      <c r="M8" s="836"/>
      <c r="N8" s="484">
        <v>25930</v>
      </c>
      <c r="O8" s="233"/>
      <c r="P8" s="233"/>
      <c r="Q8" s="233"/>
      <c r="R8" s="836"/>
    </row>
    <row r="9" spans="1:18" ht="15.75" customHeight="1" thickTop="1" x14ac:dyDescent="0.25">
      <c r="A9" s="138" t="s">
        <v>181</v>
      </c>
      <c r="B9" s="139" t="s">
        <v>47</v>
      </c>
      <c r="C9" s="140" t="s">
        <v>88</v>
      </c>
      <c r="D9" s="22" t="s">
        <v>84</v>
      </c>
      <c r="E9" s="22" t="s">
        <v>85</v>
      </c>
      <c r="F9" s="32" t="s">
        <v>86</v>
      </c>
      <c r="G9" s="24" t="s">
        <v>87</v>
      </c>
      <c r="H9" s="836"/>
      <c r="I9" s="22" t="s">
        <v>84</v>
      </c>
      <c r="J9" s="22" t="s">
        <v>85</v>
      </c>
      <c r="K9" s="32" t="s">
        <v>86</v>
      </c>
      <c r="L9" s="24" t="s">
        <v>87</v>
      </c>
      <c r="M9" s="836"/>
      <c r="N9" s="22" t="s">
        <v>84</v>
      </c>
      <c r="O9" s="22" t="s">
        <v>85</v>
      </c>
      <c r="P9" s="32" t="s">
        <v>86</v>
      </c>
      <c r="Q9" s="24" t="s">
        <v>87</v>
      </c>
      <c r="R9" s="836"/>
    </row>
    <row r="10" spans="1:18" ht="15.75" customHeight="1" x14ac:dyDescent="0.25">
      <c r="A10" s="80" t="s">
        <v>538</v>
      </c>
      <c r="B10" s="18" t="s">
        <v>47</v>
      </c>
      <c r="C10" s="6" t="s">
        <v>88</v>
      </c>
      <c r="D10" s="10" t="s">
        <v>729</v>
      </c>
      <c r="E10" s="10" t="s">
        <v>729</v>
      </c>
      <c r="F10" s="10">
        <v>33597</v>
      </c>
      <c r="G10" s="10" t="s">
        <v>729</v>
      </c>
      <c r="H10" s="836"/>
      <c r="I10" s="10" t="s">
        <v>729</v>
      </c>
      <c r="J10" s="10" t="s">
        <v>729</v>
      </c>
      <c r="K10" s="10" t="s">
        <v>729</v>
      </c>
      <c r="L10" s="10" t="s">
        <v>729</v>
      </c>
      <c r="M10" s="836"/>
      <c r="N10" s="10" t="s">
        <v>729</v>
      </c>
      <c r="O10" s="10" t="s">
        <v>729</v>
      </c>
      <c r="P10" s="10">
        <v>34193</v>
      </c>
      <c r="Q10" s="10" t="s">
        <v>729</v>
      </c>
      <c r="R10" s="836"/>
    </row>
    <row r="11" spans="1:18" ht="15.75" customHeight="1" x14ac:dyDescent="0.25">
      <c r="A11" s="217" t="s">
        <v>539</v>
      </c>
      <c r="B11" s="232" t="s">
        <v>47</v>
      </c>
      <c r="C11" s="218" t="s">
        <v>88</v>
      </c>
      <c r="D11" s="10" t="s">
        <v>729</v>
      </c>
      <c r="E11" s="10" t="s">
        <v>729</v>
      </c>
      <c r="F11" s="10" t="s">
        <v>729</v>
      </c>
      <c r="G11" s="10" t="s">
        <v>729</v>
      </c>
      <c r="H11" s="836"/>
      <c r="I11" s="10" t="s">
        <v>729</v>
      </c>
      <c r="J11" s="10" t="s">
        <v>729</v>
      </c>
      <c r="K11" s="10" t="s">
        <v>729</v>
      </c>
      <c r="L11" s="10" t="s">
        <v>729</v>
      </c>
      <c r="M11" s="836"/>
      <c r="N11" s="10" t="s">
        <v>729</v>
      </c>
      <c r="O11" s="10" t="s">
        <v>729</v>
      </c>
      <c r="P11" s="10" t="s">
        <v>729</v>
      </c>
      <c r="Q11" s="10" t="s">
        <v>729</v>
      </c>
      <c r="R11" s="836"/>
    </row>
    <row r="12" spans="1:18" ht="15.75" customHeight="1" x14ac:dyDescent="0.25">
      <c r="A12" s="217" t="s">
        <v>540</v>
      </c>
      <c r="B12" s="232" t="s">
        <v>47</v>
      </c>
      <c r="C12" s="218" t="s">
        <v>88</v>
      </c>
      <c r="D12" s="10" t="s">
        <v>729</v>
      </c>
      <c r="E12" s="10" t="s">
        <v>729</v>
      </c>
      <c r="F12" s="10">
        <v>38148</v>
      </c>
      <c r="G12" s="10" t="s">
        <v>729</v>
      </c>
      <c r="H12" s="836"/>
      <c r="I12" s="10" t="s">
        <v>729</v>
      </c>
      <c r="J12" s="10" t="s">
        <v>729</v>
      </c>
      <c r="K12" s="10" t="s">
        <v>729</v>
      </c>
      <c r="L12" s="10" t="s">
        <v>729</v>
      </c>
      <c r="M12" s="836"/>
      <c r="N12" s="10" t="s">
        <v>729</v>
      </c>
      <c r="O12" s="10" t="s">
        <v>729</v>
      </c>
      <c r="P12" s="10">
        <v>38649</v>
      </c>
      <c r="Q12" s="10" t="s">
        <v>729</v>
      </c>
      <c r="R12" s="836"/>
    </row>
    <row r="13" spans="1:18" ht="15.75" customHeight="1" thickBot="1" x14ac:dyDescent="0.3">
      <c r="A13" s="81" t="s">
        <v>541</v>
      </c>
      <c r="B13" s="19" t="s">
        <v>47</v>
      </c>
      <c r="C13" s="17" t="s">
        <v>88</v>
      </c>
      <c r="D13" s="14" t="s">
        <v>729</v>
      </c>
      <c r="E13" s="14" t="s">
        <v>729</v>
      </c>
      <c r="F13" s="26" t="s">
        <v>729</v>
      </c>
      <c r="G13" s="26" t="s">
        <v>729</v>
      </c>
      <c r="H13" s="836"/>
      <c r="I13" s="14" t="s">
        <v>729</v>
      </c>
      <c r="J13" s="14" t="s">
        <v>729</v>
      </c>
      <c r="K13" s="26" t="s">
        <v>729</v>
      </c>
      <c r="L13" s="26" t="s">
        <v>729</v>
      </c>
      <c r="M13" s="836"/>
      <c r="N13" s="14" t="s">
        <v>729</v>
      </c>
      <c r="O13" s="14" t="s">
        <v>729</v>
      </c>
      <c r="P13" s="26" t="s">
        <v>729</v>
      </c>
      <c r="Q13" s="26" t="s">
        <v>729</v>
      </c>
      <c r="R13" s="836"/>
    </row>
    <row r="14" spans="1:18" ht="15.75" customHeight="1" thickTop="1" x14ac:dyDescent="0.25">
      <c r="A14" s="141" t="s">
        <v>181</v>
      </c>
      <c r="B14" s="142" t="s">
        <v>47</v>
      </c>
      <c r="C14" s="143" t="s">
        <v>88</v>
      </c>
      <c r="D14" s="22" t="s">
        <v>84</v>
      </c>
      <c r="E14" s="22" t="s">
        <v>85</v>
      </c>
      <c r="F14" s="32" t="s">
        <v>86</v>
      </c>
      <c r="G14" s="24" t="s">
        <v>87</v>
      </c>
      <c r="H14" s="836"/>
      <c r="I14" s="22" t="s">
        <v>84</v>
      </c>
      <c r="J14" s="22" t="s">
        <v>85</v>
      </c>
      <c r="K14" s="32" t="s">
        <v>86</v>
      </c>
      <c r="L14" s="24" t="s">
        <v>87</v>
      </c>
      <c r="M14" s="836"/>
      <c r="N14" s="22" t="s">
        <v>84</v>
      </c>
      <c r="O14" s="22" t="s">
        <v>85</v>
      </c>
      <c r="P14" s="32" t="s">
        <v>86</v>
      </c>
      <c r="Q14" s="24" t="s">
        <v>87</v>
      </c>
      <c r="R14" s="836"/>
    </row>
    <row r="15" spans="1:18" ht="15.75" customHeight="1" x14ac:dyDescent="0.25">
      <c r="A15" s="80" t="s">
        <v>542</v>
      </c>
      <c r="B15" s="18" t="s">
        <v>47</v>
      </c>
      <c r="C15" s="6" t="s">
        <v>88</v>
      </c>
      <c r="D15" s="10" t="s">
        <v>729</v>
      </c>
      <c r="E15" s="483">
        <v>33869</v>
      </c>
      <c r="F15" s="483">
        <v>35050</v>
      </c>
      <c r="G15" s="483">
        <v>35300</v>
      </c>
      <c r="H15" s="836"/>
      <c r="I15" s="10" t="s">
        <v>729</v>
      </c>
      <c r="J15" s="483">
        <v>35869</v>
      </c>
      <c r="K15" s="483">
        <v>37051</v>
      </c>
      <c r="L15" s="483">
        <v>37301</v>
      </c>
      <c r="M15" s="836"/>
      <c r="N15" s="10" t="s">
        <v>729</v>
      </c>
      <c r="O15" s="483">
        <v>34430</v>
      </c>
      <c r="P15" s="483">
        <v>35653</v>
      </c>
      <c r="Q15" s="483">
        <v>35900</v>
      </c>
      <c r="R15" s="836"/>
    </row>
    <row r="16" spans="1:18" ht="15.75" customHeight="1" x14ac:dyDescent="0.25">
      <c r="A16" s="80" t="s">
        <v>543</v>
      </c>
      <c r="B16" s="18" t="s">
        <v>47</v>
      </c>
      <c r="C16" s="6" t="s">
        <v>88</v>
      </c>
      <c r="D16" s="10" t="s">
        <v>729</v>
      </c>
      <c r="E16" s="10" t="s">
        <v>729</v>
      </c>
      <c r="F16" s="10" t="s">
        <v>729</v>
      </c>
      <c r="G16" s="10" t="s">
        <v>729</v>
      </c>
      <c r="H16" s="836"/>
      <c r="I16" s="10" t="s">
        <v>729</v>
      </c>
      <c r="J16" s="10" t="s">
        <v>729</v>
      </c>
      <c r="K16" s="10" t="s">
        <v>729</v>
      </c>
      <c r="L16" s="10" t="s">
        <v>729</v>
      </c>
      <c r="M16" s="836"/>
      <c r="N16" s="10" t="s">
        <v>729</v>
      </c>
      <c r="O16" s="10" t="s">
        <v>729</v>
      </c>
      <c r="P16" s="10" t="s">
        <v>729</v>
      </c>
      <c r="Q16" s="10" t="s">
        <v>729</v>
      </c>
      <c r="R16" s="836"/>
    </row>
    <row r="17" spans="1:18" ht="15.75" customHeight="1" x14ac:dyDescent="0.25">
      <c r="A17" s="217" t="s">
        <v>544</v>
      </c>
      <c r="B17" s="232" t="s">
        <v>47</v>
      </c>
      <c r="C17" s="218" t="s">
        <v>88</v>
      </c>
      <c r="D17" s="10" t="s">
        <v>729</v>
      </c>
      <c r="E17" s="483">
        <v>38420</v>
      </c>
      <c r="F17" s="483">
        <v>39851</v>
      </c>
      <c r="G17" s="483">
        <v>39601</v>
      </c>
      <c r="H17" s="836"/>
      <c r="I17" s="10" t="s">
        <v>729</v>
      </c>
      <c r="J17" s="483">
        <v>40421</v>
      </c>
      <c r="K17" s="483">
        <v>41618</v>
      </c>
      <c r="L17" s="483">
        <v>41852</v>
      </c>
      <c r="M17" s="836"/>
      <c r="N17" s="10" t="s">
        <v>729</v>
      </c>
      <c r="O17" s="483">
        <v>38930</v>
      </c>
      <c r="P17" s="483">
        <v>40230</v>
      </c>
      <c r="Q17" s="483">
        <v>40453</v>
      </c>
      <c r="R17" s="836"/>
    </row>
    <row r="18" spans="1:18" ht="15.75" customHeight="1" thickBot="1" x14ac:dyDescent="0.3">
      <c r="A18" s="81" t="s">
        <v>545</v>
      </c>
      <c r="B18" s="19" t="s">
        <v>47</v>
      </c>
      <c r="C18" s="17" t="s">
        <v>88</v>
      </c>
      <c r="D18" s="14" t="s">
        <v>729</v>
      </c>
      <c r="E18" s="14" t="s">
        <v>729</v>
      </c>
      <c r="F18" s="26" t="s">
        <v>729</v>
      </c>
      <c r="G18" s="26" t="s">
        <v>729</v>
      </c>
      <c r="H18" s="836"/>
      <c r="I18" s="14" t="s">
        <v>729</v>
      </c>
      <c r="J18" s="14" t="s">
        <v>729</v>
      </c>
      <c r="K18" s="26" t="s">
        <v>729</v>
      </c>
      <c r="L18" s="26" t="s">
        <v>729</v>
      </c>
      <c r="M18" s="836"/>
      <c r="N18" s="14" t="s">
        <v>729</v>
      </c>
      <c r="O18" s="14" t="s">
        <v>729</v>
      </c>
      <c r="P18" s="26" t="s">
        <v>729</v>
      </c>
      <c r="Q18" s="26" t="s">
        <v>729</v>
      </c>
      <c r="R18" s="836"/>
    </row>
    <row r="19" spans="1:18" ht="15.75" customHeight="1" thickTop="1" x14ac:dyDescent="0.25">
      <c r="A19" s="141" t="s">
        <v>181</v>
      </c>
      <c r="B19" s="142" t="s">
        <v>47</v>
      </c>
      <c r="C19" s="143" t="s">
        <v>88</v>
      </c>
      <c r="D19" s="22" t="s">
        <v>84</v>
      </c>
      <c r="E19" s="22" t="s">
        <v>85</v>
      </c>
      <c r="F19" s="32" t="s">
        <v>86</v>
      </c>
      <c r="G19" s="24" t="s">
        <v>87</v>
      </c>
      <c r="H19" s="836"/>
      <c r="I19" s="22" t="s">
        <v>84</v>
      </c>
      <c r="J19" s="22" t="s">
        <v>85</v>
      </c>
      <c r="K19" s="32" t="s">
        <v>86</v>
      </c>
      <c r="L19" s="24" t="s">
        <v>87</v>
      </c>
      <c r="M19" s="836"/>
      <c r="N19" s="22" t="s">
        <v>84</v>
      </c>
      <c r="O19" s="22" t="s">
        <v>85</v>
      </c>
      <c r="P19" s="32" t="s">
        <v>86</v>
      </c>
      <c r="Q19" s="24" t="s">
        <v>87</v>
      </c>
      <c r="R19" s="836"/>
    </row>
    <row r="20" spans="1:18" ht="15.75" customHeight="1" x14ac:dyDescent="0.25">
      <c r="A20" s="80" t="s">
        <v>546</v>
      </c>
      <c r="B20" s="18" t="s">
        <v>47</v>
      </c>
      <c r="C20" s="6" t="s">
        <v>88</v>
      </c>
      <c r="D20" s="10" t="s">
        <v>729</v>
      </c>
      <c r="E20" s="483">
        <v>36781</v>
      </c>
      <c r="F20" s="483">
        <v>37962</v>
      </c>
      <c r="G20" s="10">
        <v>39045</v>
      </c>
      <c r="H20" s="836"/>
      <c r="I20" s="10" t="s">
        <v>729</v>
      </c>
      <c r="J20" s="483">
        <v>38782</v>
      </c>
      <c r="K20" s="483">
        <v>39963</v>
      </c>
      <c r="L20" s="10">
        <v>40893</v>
      </c>
      <c r="M20" s="836"/>
      <c r="N20" s="10" t="s">
        <v>729</v>
      </c>
      <c r="O20" s="483">
        <v>37383</v>
      </c>
      <c r="P20" s="483">
        <v>38563</v>
      </c>
      <c r="Q20" s="10" t="s">
        <v>729</v>
      </c>
      <c r="R20" s="836"/>
    </row>
    <row r="21" spans="1:18" ht="15.75" customHeight="1" x14ac:dyDescent="0.25">
      <c r="A21" s="217" t="s">
        <v>547</v>
      </c>
      <c r="B21" s="232" t="s">
        <v>47</v>
      </c>
      <c r="C21" s="218" t="s">
        <v>88</v>
      </c>
      <c r="D21" s="10" t="s">
        <v>729</v>
      </c>
      <c r="E21" s="10">
        <v>41672</v>
      </c>
      <c r="F21" s="10">
        <v>42853</v>
      </c>
      <c r="G21" s="10">
        <v>43780</v>
      </c>
      <c r="H21" s="836"/>
      <c r="I21" s="10" t="s">
        <v>729</v>
      </c>
      <c r="J21" s="10">
        <v>44577</v>
      </c>
      <c r="K21" s="10">
        <v>45756</v>
      </c>
      <c r="L21" s="10">
        <v>46681</v>
      </c>
      <c r="M21" s="836"/>
      <c r="N21" s="10" t="s">
        <v>729</v>
      </c>
      <c r="O21" s="10" t="s">
        <v>729</v>
      </c>
      <c r="P21" s="10" t="s">
        <v>729</v>
      </c>
      <c r="Q21" s="10" t="s">
        <v>729</v>
      </c>
      <c r="R21" s="836"/>
    </row>
    <row r="22" spans="1:18" ht="15.75" customHeight="1" x14ac:dyDescent="0.25">
      <c r="A22" s="217" t="s">
        <v>548</v>
      </c>
      <c r="B22" s="232" t="s">
        <v>47</v>
      </c>
      <c r="C22" s="218" t="s">
        <v>88</v>
      </c>
      <c r="D22" s="10" t="s">
        <v>729</v>
      </c>
      <c r="E22" s="483">
        <v>40229</v>
      </c>
      <c r="F22" s="483">
        <v>41410</v>
      </c>
      <c r="G22" s="10">
        <v>42416</v>
      </c>
      <c r="H22" s="836"/>
      <c r="I22" s="10" t="s">
        <v>729</v>
      </c>
      <c r="J22" s="483">
        <v>42231</v>
      </c>
      <c r="K22" s="483">
        <v>43311</v>
      </c>
      <c r="L22" s="10">
        <v>44838</v>
      </c>
      <c r="M22" s="836"/>
      <c r="N22" s="10" t="s">
        <v>729</v>
      </c>
      <c r="O22" s="483">
        <v>40830</v>
      </c>
      <c r="P22" s="483">
        <v>41933</v>
      </c>
      <c r="Q22" s="10" t="s">
        <v>729</v>
      </c>
      <c r="R22" s="836"/>
    </row>
    <row r="23" spans="1:18" ht="15.75" customHeight="1" thickBot="1" x14ac:dyDescent="0.3">
      <c r="A23" s="81" t="s">
        <v>549</v>
      </c>
      <c r="B23" s="19" t="s">
        <v>47</v>
      </c>
      <c r="C23" s="17" t="s">
        <v>88</v>
      </c>
      <c r="D23" s="14" t="s">
        <v>729</v>
      </c>
      <c r="E23" s="14">
        <v>45045</v>
      </c>
      <c r="F23" s="26">
        <v>46226</v>
      </c>
      <c r="G23" s="26">
        <v>47185</v>
      </c>
      <c r="H23" s="836"/>
      <c r="I23" s="14" t="s">
        <v>729</v>
      </c>
      <c r="J23" s="14">
        <v>47947</v>
      </c>
      <c r="K23" s="26">
        <v>49128</v>
      </c>
      <c r="L23" s="26">
        <v>49154</v>
      </c>
      <c r="M23" s="836"/>
      <c r="N23" s="14" t="s">
        <v>729</v>
      </c>
      <c r="O23" s="14" t="s">
        <v>729</v>
      </c>
      <c r="P23" s="26" t="s">
        <v>729</v>
      </c>
      <c r="Q23" s="26" t="s">
        <v>729</v>
      </c>
      <c r="R23" s="836"/>
    </row>
    <row r="24" spans="1:18" ht="15.75" customHeight="1" thickTop="1" x14ac:dyDescent="0.25">
      <c r="A24" s="141" t="s">
        <v>181</v>
      </c>
      <c r="B24" s="142" t="s">
        <v>47</v>
      </c>
      <c r="C24" s="143" t="s">
        <v>88</v>
      </c>
      <c r="D24" s="22" t="s">
        <v>84</v>
      </c>
      <c r="E24" s="22" t="s">
        <v>85</v>
      </c>
      <c r="F24" s="32" t="s">
        <v>86</v>
      </c>
      <c r="G24" s="24" t="s">
        <v>87</v>
      </c>
      <c r="H24" s="836"/>
      <c r="I24" s="22" t="s">
        <v>84</v>
      </c>
      <c r="J24" s="22" t="s">
        <v>85</v>
      </c>
      <c r="K24" s="32" t="s">
        <v>86</v>
      </c>
      <c r="L24" s="24" t="s">
        <v>87</v>
      </c>
      <c r="M24" s="836"/>
      <c r="N24" s="22" t="s">
        <v>84</v>
      </c>
      <c r="O24" s="22" t="s">
        <v>85</v>
      </c>
      <c r="P24" s="32" t="s">
        <v>86</v>
      </c>
      <c r="Q24" s="24" t="s">
        <v>87</v>
      </c>
      <c r="R24" s="836"/>
    </row>
    <row r="25" spans="1:18" ht="15.75" customHeight="1" x14ac:dyDescent="0.25">
      <c r="A25" s="80" t="s">
        <v>550</v>
      </c>
      <c r="B25" s="18" t="s">
        <v>47</v>
      </c>
      <c r="C25" s="6" t="s">
        <v>88</v>
      </c>
      <c r="D25" s="10" t="s">
        <v>729</v>
      </c>
      <c r="E25" s="10" t="s">
        <v>729</v>
      </c>
      <c r="F25" s="10" t="s">
        <v>729</v>
      </c>
      <c r="G25" s="10" t="s">
        <v>729</v>
      </c>
      <c r="H25" s="836"/>
      <c r="I25" s="10" t="s">
        <v>729</v>
      </c>
      <c r="J25" s="10" t="s">
        <v>729</v>
      </c>
      <c r="K25" s="10" t="s">
        <v>729</v>
      </c>
      <c r="L25" s="10" t="s">
        <v>729</v>
      </c>
      <c r="M25" s="836"/>
      <c r="N25" s="10" t="s">
        <v>729</v>
      </c>
      <c r="O25" s="10" t="s">
        <v>729</v>
      </c>
      <c r="P25" s="10" t="s">
        <v>729</v>
      </c>
      <c r="Q25" s="10" t="s">
        <v>729</v>
      </c>
      <c r="R25" s="836"/>
    </row>
    <row r="26" spans="1:18" ht="15.75" customHeight="1" x14ac:dyDescent="0.25">
      <c r="A26" s="217" t="s">
        <v>551</v>
      </c>
      <c r="B26" s="232" t="s">
        <v>47</v>
      </c>
      <c r="C26" s="218" t="s">
        <v>88</v>
      </c>
      <c r="D26" s="10" t="s">
        <v>729</v>
      </c>
      <c r="E26" s="10" t="s">
        <v>729</v>
      </c>
      <c r="F26" s="10" t="s">
        <v>729</v>
      </c>
      <c r="G26" s="10" t="s">
        <v>729</v>
      </c>
      <c r="H26" s="836"/>
      <c r="I26" s="10" t="s">
        <v>729</v>
      </c>
      <c r="J26" s="10" t="s">
        <v>729</v>
      </c>
      <c r="K26" s="10" t="s">
        <v>729</v>
      </c>
      <c r="L26" s="10" t="s">
        <v>729</v>
      </c>
      <c r="M26" s="836"/>
      <c r="N26" s="10" t="s">
        <v>729</v>
      </c>
      <c r="O26" s="10" t="s">
        <v>729</v>
      </c>
      <c r="P26" s="10" t="s">
        <v>729</v>
      </c>
      <c r="Q26" s="10" t="s">
        <v>729</v>
      </c>
      <c r="R26" s="836"/>
    </row>
    <row r="27" spans="1:18" ht="15.75" customHeight="1" x14ac:dyDescent="0.25">
      <c r="A27" s="217" t="s">
        <v>552</v>
      </c>
      <c r="B27" s="232" t="s">
        <v>47</v>
      </c>
      <c r="C27" s="218" t="s">
        <v>88</v>
      </c>
      <c r="D27" s="10" t="s">
        <v>729</v>
      </c>
      <c r="E27" s="10" t="s">
        <v>729</v>
      </c>
      <c r="F27" s="10" t="s">
        <v>729</v>
      </c>
      <c r="G27" s="10" t="s">
        <v>729</v>
      </c>
      <c r="H27" s="836"/>
      <c r="I27" s="10" t="s">
        <v>729</v>
      </c>
      <c r="J27" s="10" t="s">
        <v>729</v>
      </c>
      <c r="K27" s="10" t="s">
        <v>729</v>
      </c>
      <c r="L27" s="10" t="s">
        <v>729</v>
      </c>
      <c r="M27" s="836"/>
      <c r="N27" s="10" t="s">
        <v>729</v>
      </c>
      <c r="O27" s="10" t="s">
        <v>729</v>
      </c>
      <c r="P27" s="10" t="s">
        <v>729</v>
      </c>
      <c r="Q27" s="10" t="s">
        <v>729</v>
      </c>
      <c r="R27" s="836"/>
    </row>
    <row r="28" spans="1:18" ht="15.75" customHeight="1" thickBot="1" x14ac:dyDescent="0.3">
      <c r="A28" s="81" t="s">
        <v>553</v>
      </c>
      <c r="B28" s="19" t="s">
        <v>47</v>
      </c>
      <c r="C28" s="17" t="s">
        <v>88</v>
      </c>
      <c r="D28" s="14" t="s">
        <v>729</v>
      </c>
      <c r="E28" s="14" t="s">
        <v>729</v>
      </c>
      <c r="F28" s="26" t="s">
        <v>729</v>
      </c>
      <c r="G28" s="26" t="s">
        <v>729</v>
      </c>
      <c r="H28" s="836"/>
      <c r="I28" s="14" t="s">
        <v>729</v>
      </c>
      <c r="J28" s="14" t="s">
        <v>729</v>
      </c>
      <c r="K28" s="26" t="s">
        <v>729</v>
      </c>
      <c r="L28" s="26" t="s">
        <v>729</v>
      </c>
      <c r="M28" s="836"/>
      <c r="N28" s="14" t="s">
        <v>729</v>
      </c>
      <c r="O28" s="14" t="s">
        <v>729</v>
      </c>
      <c r="P28" s="26" t="s">
        <v>729</v>
      </c>
      <c r="Q28" s="26" t="s">
        <v>729</v>
      </c>
      <c r="R28" s="836"/>
    </row>
    <row r="29" spans="1:18" ht="15.75" customHeight="1" thickTop="1" x14ac:dyDescent="0.25">
      <c r="A29" s="138" t="s">
        <v>181</v>
      </c>
      <c r="B29" s="139" t="s">
        <v>47</v>
      </c>
      <c r="C29" s="140" t="s">
        <v>88</v>
      </c>
      <c r="D29" s="22" t="s">
        <v>84</v>
      </c>
      <c r="E29" s="22" t="s">
        <v>85</v>
      </c>
      <c r="F29" s="32" t="s">
        <v>86</v>
      </c>
      <c r="G29" s="24" t="s">
        <v>87</v>
      </c>
      <c r="H29" s="836"/>
      <c r="I29" s="22" t="s">
        <v>84</v>
      </c>
      <c r="J29" s="22" t="s">
        <v>85</v>
      </c>
      <c r="K29" s="32" t="s">
        <v>86</v>
      </c>
      <c r="L29" s="24" t="s">
        <v>87</v>
      </c>
      <c r="M29" s="836"/>
      <c r="N29" s="22" t="s">
        <v>84</v>
      </c>
      <c r="O29" s="22" t="s">
        <v>85</v>
      </c>
      <c r="P29" s="32" t="s">
        <v>86</v>
      </c>
      <c r="Q29" s="24" t="s">
        <v>87</v>
      </c>
      <c r="R29" s="836"/>
    </row>
    <row r="30" spans="1:18" ht="15.75" customHeight="1" x14ac:dyDescent="0.25">
      <c r="A30" s="80" t="s">
        <v>554</v>
      </c>
      <c r="B30" s="18" t="s">
        <v>47</v>
      </c>
      <c r="C30" s="6" t="s">
        <v>88</v>
      </c>
      <c r="D30" s="10" t="s">
        <v>729</v>
      </c>
      <c r="E30" s="483">
        <v>37900</v>
      </c>
      <c r="F30" s="483">
        <v>39081</v>
      </c>
      <c r="G30" s="483">
        <v>40008</v>
      </c>
      <c r="H30" s="836"/>
      <c r="I30" s="10" t="s">
        <v>729</v>
      </c>
      <c r="J30" s="483">
        <v>39901</v>
      </c>
      <c r="K30" s="483">
        <v>41271</v>
      </c>
      <c r="L30" s="483">
        <v>41561</v>
      </c>
      <c r="M30" s="836"/>
      <c r="N30" s="10" t="s">
        <v>729</v>
      </c>
      <c r="O30" s="483">
        <v>39830</v>
      </c>
      <c r="P30" s="483">
        <v>42583</v>
      </c>
      <c r="Q30" s="483">
        <v>41533</v>
      </c>
      <c r="R30" s="836"/>
    </row>
    <row r="31" spans="1:18" ht="15.75" customHeight="1" x14ac:dyDescent="0.25">
      <c r="A31" s="217" t="s">
        <v>555</v>
      </c>
      <c r="B31" s="232" t="s">
        <v>47</v>
      </c>
      <c r="C31" s="218" t="s">
        <v>88</v>
      </c>
      <c r="D31" s="10" t="s">
        <v>729</v>
      </c>
      <c r="E31" s="483">
        <v>42768</v>
      </c>
      <c r="F31" s="483">
        <v>43949</v>
      </c>
      <c r="G31" s="483">
        <v>44876</v>
      </c>
      <c r="H31" s="836"/>
      <c r="I31" s="10" t="s">
        <v>729</v>
      </c>
      <c r="J31" s="483">
        <v>45669</v>
      </c>
      <c r="K31" s="483">
        <v>47039</v>
      </c>
      <c r="L31" s="483">
        <v>47329</v>
      </c>
      <c r="M31" s="836"/>
      <c r="N31" s="10" t="s">
        <v>729</v>
      </c>
      <c r="O31" s="483">
        <v>44273</v>
      </c>
      <c r="P31" s="483">
        <v>45453</v>
      </c>
      <c r="Q31" s="483">
        <v>46383</v>
      </c>
      <c r="R31" s="836"/>
    </row>
    <row r="32" spans="1:18" ht="15.75" customHeight="1" x14ac:dyDescent="0.25">
      <c r="A32" s="217" t="s">
        <v>556</v>
      </c>
      <c r="B32" s="232" t="s">
        <v>47</v>
      </c>
      <c r="C32" s="218" t="s">
        <v>88</v>
      </c>
      <c r="D32" s="10" t="s">
        <v>729</v>
      </c>
      <c r="E32" s="483">
        <v>41421</v>
      </c>
      <c r="F32" s="483">
        <v>42602</v>
      </c>
      <c r="G32" s="483">
        <v>43529</v>
      </c>
      <c r="H32" s="836"/>
      <c r="I32" s="10" t="s">
        <v>729</v>
      </c>
      <c r="J32" s="483">
        <v>43422</v>
      </c>
      <c r="K32" s="483">
        <v>44792</v>
      </c>
      <c r="L32" s="483">
        <v>45082</v>
      </c>
      <c r="M32" s="836"/>
      <c r="N32" s="10" t="s">
        <v>729</v>
      </c>
      <c r="O32" s="483">
        <v>43330</v>
      </c>
      <c r="P32" s="483">
        <v>44103</v>
      </c>
      <c r="Q32" s="483">
        <v>45030</v>
      </c>
      <c r="R32" s="836"/>
    </row>
    <row r="33" spans="1:18" ht="15.75" customHeight="1" thickBot="1" x14ac:dyDescent="0.3">
      <c r="A33" s="81" t="s">
        <v>557</v>
      </c>
      <c r="B33" s="19" t="s">
        <v>47</v>
      </c>
      <c r="C33" s="17" t="s">
        <v>88</v>
      </c>
      <c r="D33" s="14" t="s">
        <v>729</v>
      </c>
      <c r="E33" s="484">
        <v>46193</v>
      </c>
      <c r="F33" s="485">
        <v>47374</v>
      </c>
      <c r="G33" s="485">
        <v>48301</v>
      </c>
      <c r="H33" s="836"/>
      <c r="I33" s="14" t="s">
        <v>729</v>
      </c>
      <c r="J33" s="484">
        <v>49095</v>
      </c>
      <c r="K33" s="485">
        <v>50465</v>
      </c>
      <c r="L33" s="485">
        <v>50755</v>
      </c>
      <c r="M33" s="836"/>
      <c r="N33" s="14" t="s">
        <v>729</v>
      </c>
      <c r="O33" s="484">
        <v>47693</v>
      </c>
      <c r="P33" s="485">
        <v>48883</v>
      </c>
      <c r="Q33" s="485">
        <v>49830</v>
      </c>
      <c r="R33" s="836"/>
    </row>
    <row r="34" spans="1:18" ht="15.75" customHeight="1" thickTop="1" x14ac:dyDescent="0.25">
      <c r="A34" s="141" t="s">
        <v>181</v>
      </c>
      <c r="B34" s="142" t="s">
        <v>47</v>
      </c>
      <c r="C34" s="143" t="s">
        <v>88</v>
      </c>
      <c r="D34" s="23" t="s">
        <v>84</v>
      </c>
      <c r="E34" s="23" t="s">
        <v>85</v>
      </c>
      <c r="F34" s="44" t="s">
        <v>86</v>
      </c>
      <c r="G34" s="44" t="s">
        <v>87</v>
      </c>
      <c r="H34" s="836"/>
      <c r="I34" s="23" t="s">
        <v>84</v>
      </c>
      <c r="J34" s="23" t="s">
        <v>85</v>
      </c>
      <c r="K34" s="44" t="s">
        <v>86</v>
      </c>
      <c r="L34" s="44" t="s">
        <v>87</v>
      </c>
      <c r="M34" s="836"/>
      <c r="N34" s="23" t="s">
        <v>84</v>
      </c>
      <c r="O34" s="23" t="s">
        <v>85</v>
      </c>
      <c r="P34" s="44" t="s">
        <v>86</v>
      </c>
      <c r="Q34" s="44" t="s">
        <v>87</v>
      </c>
      <c r="R34" s="836"/>
    </row>
    <row r="35" spans="1:18" ht="15.75" customHeight="1" x14ac:dyDescent="0.25">
      <c r="A35" s="80" t="s">
        <v>558</v>
      </c>
      <c r="B35" s="18" t="s">
        <v>47</v>
      </c>
      <c r="C35" s="6" t="s">
        <v>88</v>
      </c>
      <c r="D35" s="10" t="s">
        <v>729</v>
      </c>
      <c r="E35" s="10" t="s">
        <v>729</v>
      </c>
      <c r="F35" s="10" t="s">
        <v>729</v>
      </c>
      <c r="G35" s="10" t="s">
        <v>729</v>
      </c>
      <c r="H35" s="836"/>
      <c r="I35" s="10" t="s">
        <v>729</v>
      </c>
      <c r="J35" s="10" t="s">
        <v>729</v>
      </c>
      <c r="K35" s="10">
        <v>45427</v>
      </c>
      <c r="L35" s="10">
        <v>45993</v>
      </c>
      <c r="M35" s="836"/>
      <c r="N35" s="10" t="s">
        <v>729</v>
      </c>
      <c r="O35" s="10" t="s">
        <v>729</v>
      </c>
      <c r="P35" s="10" t="s">
        <v>729</v>
      </c>
      <c r="Q35" s="10" t="s">
        <v>729</v>
      </c>
      <c r="R35" s="836"/>
    </row>
    <row r="36" spans="1:18" ht="15.75" customHeight="1" x14ac:dyDescent="0.25">
      <c r="A36" s="217" t="s">
        <v>559</v>
      </c>
      <c r="B36" s="232" t="s">
        <v>47</v>
      </c>
      <c r="C36" s="218" t="s">
        <v>88</v>
      </c>
      <c r="D36" s="10" t="s">
        <v>729</v>
      </c>
      <c r="E36" s="10" t="s">
        <v>729</v>
      </c>
      <c r="F36" s="10" t="s">
        <v>729</v>
      </c>
      <c r="G36" s="10" t="s">
        <v>729</v>
      </c>
      <c r="H36" s="837"/>
      <c r="I36" s="10" t="s">
        <v>729</v>
      </c>
      <c r="J36" s="10" t="s">
        <v>729</v>
      </c>
      <c r="K36" s="10">
        <v>51366</v>
      </c>
      <c r="L36" s="10">
        <v>51614</v>
      </c>
      <c r="M36" s="837"/>
      <c r="N36" s="10" t="s">
        <v>729</v>
      </c>
      <c r="O36" s="10" t="s">
        <v>729</v>
      </c>
      <c r="P36" s="10" t="s">
        <v>729</v>
      </c>
      <c r="Q36" s="10" t="s">
        <v>729</v>
      </c>
      <c r="R36" s="837"/>
    </row>
    <row r="37" spans="1:18" ht="15.75" customHeight="1" x14ac:dyDescent="0.25">
      <c r="A37" s="217" t="s">
        <v>560</v>
      </c>
      <c r="B37" s="232" t="s">
        <v>47</v>
      </c>
      <c r="C37" s="218" t="s">
        <v>88</v>
      </c>
      <c r="D37" s="10" t="s">
        <v>729</v>
      </c>
      <c r="E37" s="10" t="s">
        <v>729</v>
      </c>
      <c r="F37" s="10">
        <v>43064</v>
      </c>
      <c r="G37" s="10">
        <v>43991</v>
      </c>
      <c r="H37" s="837"/>
      <c r="I37" s="10" t="s">
        <v>729</v>
      </c>
      <c r="J37" s="10" t="s">
        <v>729</v>
      </c>
      <c r="K37" s="10">
        <v>45065</v>
      </c>
      <c r="L37" s="10">
        <v>45995</v>
      </c>
      <c r="M37" s="837"/>
      <c r="N37" s="10" t="s">
        <v>729</v>
      </c>
      <c r="O37" s="10" t="s">
        <v>729</v>
      </c>
      <c r="P37" s="10" t="s">
        <v>729</v>
      </c>
      <c r="Q37" s="10" t="s">
        <v>729</v>
      </c>
      <c r="R37" s="837"/>
    </row>
    <row r="38" spans="1:18" ht="15.75" customHeight="1" thickBot="1" x14ac:dyDescent="0.3">
      <c r="A38" s="81" t="s">
        <v>561</v>
      </c>
      <c r="B38" s="19" t="s">
        <v>47</v>
      </c>
      <c r="C38" s="17" t="s">
        <v>88</v>
      </c>
      <c r="D38" s="14" t="s">
        <v>729</v>
      </c>
      <c r="E38" s="14" t="s">
        <v>729</v>
      </c>
      <c r="F38" s="26">
        <v>47781</v>
      </c>
      <c r="G38" s="26">
        <v>48708</v>
      </c>
      <c r="H38" s="838"/>
      <c r="I38" s="14" t="s">
        <v>729</v>
      </c>
      <c r="J38" s="14" t="s">
        <v>729</v>
      </c>
      <c r="K38" s="26">
        <v>50623</v>
      </c>
      <c r="L38" s="26">
        <v>51611</v>
      </c>
      <c r="M38" s="838"/>
      <c r="N38" s="14" t="s">
        <v>729</v>
      </c>
      <c r="O38" s="14" t="s">
        <v>729</v>
      </c>
      <c r="P38" s="26" t="s">
        <v>729</v>
      </c>
      <c r="Q38" s="26" t="s">
        <v>729</v>
      </c>
      <c r="R38" s="838"/>
    </row>
    <row r="39" spans="1:18" ht="61.5" customHeight="1" thickTop="1" thickBot="1" x14ac:dyDescent="0.3">
      <c r="A39" s="828" t="s">
        <v>741</v>
      </c>
      <c r="B39" s="828"/>
      <c r="C39" s="828"/>
      <c r="D39" s="815">
        <v>0.08</v>
      </c>
      <c r="E39" s="762"/>
      <c r="F39" s="762"/>
      <c r="G39" s="762"/>
      <c r="H39" s="8"/>
      <c r="I39" s="762" t="s">
        <v>763</v>
      </c>
      <c r="J39" s="762"/>
      <c r="K39" s="762"/>
      <c r="L39" s="762"/>
      <c r="M39" s="8"/>
      <c r="N39" s="762">
        <v>0</v>
      </c>
      <c r="O39" s="762"/>
      <c r="P39" s="762"/>
      <c r="Q39" s="762"/>
      <c r="R39" s="8"/>
    </row>
    <row r="40" spans="1:18" x14ac:dyDescent="0.25">
      <c r="A40" s="831" t="s">
        <v>742</v>
      </c>
      <c r="B40" s="831"/>
      <c r="C40" s="831"/>
      <c r="D40" s="832">
        <f>SUM(E33+E32+E31+E30+F30+F31+F33+F32+G33+G32+G31+G30+F22+E22+E20+F20+G17+G15+F15+F17+E17+E15+D8+D7+D6+D5)</f>
        <v>1000321</v>
      </c>
      <c r="E40" s="801"/>
      <c r="F40" s="801"/>
      <c r="G40" s="801"/>
      <c r="H40" s="555"/>
      <c r="I40" s="832">
        <f>SUM(L33+L32+L31+L30+K33+K32+K31+K30+J33+J32+J31+J30+K20+J20+K22+J22+L17+K17+J17+J15+K15+L15+I8+I7+I6+I5)</f>
        <v>1056902</v>
      </c>
      <c r="J40" s="801"/>
      <c r="K40" s="801"/>
      <c r="L40" s="801"/>
      <c r="M40" s="556"/>
      <c r="N40" s="833">
        <f>SUM(Q33+Q32+Q31+Q30+P33+P32+P31+P30+O33+O32+O31+O30+P22+O22+O20+P20+Q17+P17+O17+O15+P15+Q15+N8+N7+N6+N5)</f>
        <v>1025642</v>
      </c>
      <c r="O40" s="834"/>
      <c r="P40" s="834"/>
      <c r="Q40" s="834"/>
    </row>
    <row r="41" spans="1:18" x14ac:dyDescent="0.25">
      <c r="A41" s="801"/>
      <c r="B41" s="801"/>
      <c r="C41" s="801"/>
      <c r="D41" s="801"/>
      <c r="E41" s="801"/>
      <c r="F41" s="801"/>
      <c r="G41" s="801"/>
      <c r="H41" s="555"/>
      <c r="I41" s="801"/>
      <c r="J41" s="801"/>
      <c r="K41" s="801"/>
      <c r="L41" s="801"/>
      <c r="M41" s="556"/>
      <c r="N41" s="834"/>
      <c r="O41" s="834"/>
      <c r="P41" s="834"/>
      <c r="Q41" s="834"/>
    </row>
    <row r="42" spans="1:18" ht="15" customHeight="1" x14ac:dyDescent="0.25">
      <c r="A42" s="756" t="s">
        <v>771</v>
      </c>
      <c r="B42" s="756"/>
      <c r="C42" s="756"/>
      <c r="D42" s="756"/>
      <c r="E42" s="756"/>
      <c r="F42" s="8"/>
      <c r="G42" s="8"/>
      <c r="H42" s="8"/>
      <c r="I42" s="8"/>
      <c r="J42" s="8"/>
      <c r="K42" s="8"/>
      <c r="L42" s="8"/>
    </row>
    <row r="43" spans="1:18" ht="15" customHeight="1" x14ac:dyDescent="0.25">
      <c r="A43" s="88"/>
      <c r="B43" s="88"/>
      <c r="C43" s="88"/>
      <c r="D43" s="89"/>
      <c r="E43" s="89"/>
      <c r="F43" s="8"/>
      <c r="G43" s="8"/>
      <c r="H43" s="8"/>
      <c r="I43" s="8"/>
      <c r="J43" s="8"/>
      <c r="K43" s="8"/>
      <c r="L43" s="8"/>
    </row>
    <row r="44" spans="1:18" ht="15.75" customHeight="1" x14ac:dyDescent="0.25">
      <c r="A44" s="88"/>
      <c r="B44" s="88"/>
      <c r="C44" s="88"/>
      <c r="D44" s="89"/>
      <c r="E44" s="89"/>
      <c r="F44" s="8"/>
      <c r="G44" s="8"/>
      <c r="H44" s="8"/>
      <c r="I44" s="8"/>
      <c r="J44" s="8"/>
      <c r="K44" s="8"/>
      <c r="L44" s="8"/>
    </row>
    <row r="45" spans="1:18" ht="15" customHeight="1" x14ac:dyDescent="0.25">
      <c r="A45" s="90"/>
      <c r="B45" s="90"/>
      <c r="C45" s="90"/>
      <c r="D45" s="89"/>
      <c r="E45" s="89"/>
      <c r="F45" s="8"/>
      <c r="G45" s="8"/>
      <c r="H45" s="8"/>
      <c r="I45" s="8"/>
      <c r="J45" s="8"/>
      <c r="K45" s="8"/>
      <c r="L45" s="8"/>
    </row>
    <row r="46" spans="1:18" ht="15" customHeight="1" x14ac:dyDescent="0.25">
      <c r="A46" s="90"/>
      <c r="B46" s="90"/>
      <c r="C46" s="90"/>
      <c r="D46" s="89"/>
      <c r="E46" s="89"/>
      <c r="F46" s="8"/>
      <c r="G46" s="8"/>
      <c r="H46" s="8"/>
      <c r="I46" s="8"/>
      <c r="J46" s="8"/>
      <c r="K46" s="8"/>
      <c r="L46" s="8"/>
    </row>
    <row r="47" spans="1:18" ht="15" customHeight="1" x14ac:dyDescent="0.25">
      <c r="A47" s="90"/>
      <c r="B47" s="90"/>
      <c r="C47" s="90"/>
      <c r="D47" s="89"/>
      <c r="E47" s="89"/>
      <c r="F47" s="8"/>
      <c r="G47" s="8"/>
      <c r="H47" s="8"/>
      <c r="I47" s="8"/>
      <c r="J47" s="8"/>
      <c r="K47" s="8"/>
      <c r="L47" s="8"/>
    </row>
    <row r="48" spans="1:18" ht="15" customHeight="1" x14ac:dyDescent="0.25">
      <c r="A48" s="90"/>
      <c r="B48" s="90"/>
      <c r="C48" s="90"/>
      <c r="D48" s="89"/>
      <c r="E48" s="89"/>
      <c r="F48" s="8"/>
      <c r="G48" s="8"/>
      <c r="H48" s="8"/>
      <c r="I48" s="8"/>
      <c r="J48" s="8"/>
      <c r="K48" s="8"/>
      <c r="L48" s="8"/>
    </row>
    <row r="49" spans="1:12" ht="15" customHeight="1" x14ac:dyDescent="0.25">
      <c r="A49" s="90"/>
      <c r="B49" s="90"/>
      <c r="C49" s="90"/>
      <c r="D49" s="89"/>
      <c r="E49" s="89"/>
      <c r="F49" s="8"/>
      <c r="G49" s="8"/>
      <c r="H49" s="8"/>
      <c r="I49" s="8"/>
      <c r="J49" s="8"/>
      <c r="K49" s="8"/>
      <c r="L49" s="8"/>
    </row>
    <row r="50" spans="1:12" ht="15.75" customHeight="1" x14ac:dyDescent="0.25">
      <c r="A50" s="90"/>
      <c r="B50" s="90"/>
      <c r="C50" s="90"/>
      <c r="D50" s="89"/>
      <c r="E50" s="89"/>
      <c r="F50" s="8"/>
      <c r="G50" s="8"/>
      <c r="H50" s="8"/>
      <c r="I50" s="8"/>
      <c r="J50" s="8"/>
      <c r="K50" s="8"/>
      <c r="L50" s="8"/>
    </row>
    <row r="51" spans="1:12" ht="15" customHeight="1" x14ac:dyDescent="0.25">
      <c r="A51" s="91"/>
      <c r="B51" s="91"/>
      <c r="C51" s="91"/>
      <c r="D51" s="91"/>
      <c r="E51" s="91"/>
    </row>
    <row r="52" spans="1:12" ht="15" customHeight="1" x14ac:dyDescent="0.25">
      <c r="A52" s="92"/>
      <c r="B52" s="92"/>
      <c r="C52" s="92"/>
      <c r="D52" s="92"/>
      <c r="E52" s="93"/>
    </row>
    <row r="53" spans="1:12" ht="39" customHeight="1" x14ac:dyDescent="0.25">
      <c r="A53" s="92"/>
      <c r="B53" s="92"/>
      <c r="C53" s="92"/>
      <c r="D53" s="92"/>
      <c r="E53" s="93"/>
    </row>
    <row r="54" spans="1:12" ht="15" customHeight="1" x14ac:dyDescent="0.25">
      <c r="A54" s="91"/>
      <c r="B54" s="91"/>
      <c r="C54" s="91"/>
      <c r="D54" s="91"/>
      <c r="E54" s="91"/>
    </row>
    <row r="55" spans="1:12" ht="28.5" customHeight="1" x14ac:dyDescent="0.4">
      <c r="A55" s="94"/>
      <c r="B55" s="94"/>
      <c r="C55" s="94"/>
      <c r="D55" s="91"/>
      <c r="E55" s="91"/>
    </row>
    <row r="56" spans="1:12" ht="15" customHeight="1" x14ac:dyDescent="0.25">
      <c r="A56" s="95"/>
      <c r="B56" s="95"/>
      <c r="C56" s="95"/>
      <c r="D56" s="91"/>
      <c r="E56" s="91"/>
    </row>
    <row r="57" spans="1:12" ht="15" customHeight="1" x14ac:dyDescent="0.25">
      <c r="A57" s="95"/>
      <c r="B57" s="95"/>
      <c r="C57" s="95"/>
      <c r="D57" s="91"/>
      <c r="E57" s="91"/>
    </row>
    <row r="58" spans="1:12" ht="15" customHeight="1" x14ac:dyDescent="0.25">
      <c r="A58" s="95"/>
      <c r="B58" s="95"/>
      <c r="C58" s="95"/>
      <c r="D58" s="91"/>
      <c r="E58" s="91"/>
    </row>
    <row r="59" spans="1:12" ht="15" customHeight="1" x14ac:dyDescent="0.25">
      <c r="A59" s="95"/>
      <c r="B59" s="95"/>
      <c r="C59" s="95"/>
      <c r="D59" s="91"/>
      <c r="E59" s="91"/>
    </row>
    <row r="60" spans="1:12" ht="15" customHeight="1" x14ac:dyDescent="0.25">
      <c r="A60" s="95"/>
      <c r="B60" s="95"/>
      <c r="C60" s="95"/>
      <c r="D60" s="91"/>
      <c r="E60" s="91"/>
    </row>
    <row r="61" spans="1:12" ht="15" customHeight="1" x14ac:dyDescent="0.25">
      <c r="A61" s="95"/>
      <c r="B61" s="95"/>
      <c r="C61" s="95"/>
      <c r="D61" s="91"/>
      <c r="E61" s="91"/>
    </row>
    <row r="62" spans="1:12" ht="15" customHeight="1" x14ac:dyDescent="0.25">
      <c r="A62" s="95"/>
      <c r="B62" s="95"/>
      <c r="C62" s="95"/>
      <c r="D62" s="91"/>
      <c r="E62" s="91"/>
    </row>
    <row r="63" spans="1:12" ht="15" customHeight="1" x14ac:dyDescent="0.25">
      <c r="A63" s="91"/>
      <c r="B63" s="91"/>
      <c r="C63" s="91"/>
      <c r="D63" s="91"/>
      <c r="E63" s="91"/>
    </row>
    <row r="64" spans="1: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75" customHeight="1" x14ac:dyDescent="0.25"/>
  </sheetData>
  <protectedRanges>
    <protectedRange sqref="D5:D8 D4:G4 D9:G38 I5:I8 I4:L4 I9:L38 N5:N8 N4:Q4 N9:Q38" name="Range6_11"/>
    <protectedRange sqref="E10:G10 E15:G15 E20:G20 E25:G25 E35:G35 E30:G30 D36:G37 D4:D10 D13:D15 D11:G12 D18:D20 D16:G17 D23:D25 D21:G22 D28:D30 D26:G27 D33:D35 D31:G32 D38 J10:L10 J15:L15 J20:L20 J25:L25 J35:L35 J30:L30 I36:L37 I4:I10 I13:I15 I11:L12 I18:I20 I16:L17 I23:I25 I21:L22 I28:I30 I26:L27 I33:I35 I31:L32 I38 O10:Q10 O15:Q15 O20:Q20 O25:Q25 O35:Q35 O30:Q30 N36:Q37 N4:N10 N13:N15 N11:Q12 N18:N20 N16:Q17 N23:N25 N21:Q22 N28:N30 N26:Q27 N33:N35 N31:Q32 N38" name="Range1_1_1_10"/>
    <protectedRange sqref="E5:G8 J5:L8 O5:Q8" name="Range6_11_2"/>
  </protectedRanges>
  <mergeCells count="16">
    <mergeCell ref="H4:H38"/>
    <mergeCell ref="A1:C2"/>
    <mergeCell ref="D1:H2"/>
    <mergeCell ref="A39:C39"/>
    <mergeCell ref="D39:G39"/>
    <mergeCell ref="I1:M2"/>
    <mergeCell ref="M4:M38"/>
    <mergeCell ref="I39:L39"/>
    <mergeCell ref="N1:R2"/>
    <mergeCell ref="R4:R38"/>
    <mergeCell ref="N39:Q39"/>
    <mergeCell ref="A40:C41"/>
    <mergeCell ref="D40:G41"/>
    <mergeCell ref="I40:L41"/>
    <mergeCell ref="N40:Q41"/>
    <mergeCell ref="A42:E42"/>
  </mergeCells>
  <pageMargins left="0.25" right="0.25" top="0.75" bottom="0.75" header="0.3" footer="0.3"/>
  <pageSetup scale="46" fitToHeight="0" orientation="landscape" horizontalDpi="1200" verticalDpi="1200" r:id="rId1"/>
  <headerFooter>
    <oddHeader>&amp;C&amp;26 6818 OF&amp;RBid Opening:
2:00pm
October 6, 2023</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 GM - Sedan, SUV, Cross</vt:lpstr>
      <vt:lpstr>(B) GM - Van</vt:lpstr>
      <vt:lpstr>(C) GM - Light Duty Truck</vt:lpstr>
      <vt:lpstr>(D) GM - Heavy Duty Truck</vt:lpstr>
      <vt:lpstr>(F) GM Emergency Services </vt:lpstr>
      <vt:lpstr>Sheet1</vt:lpstr>
      <vt:lpstr>(A) FORD - SUV</vt:lpstr>
      <vt:lpstr>(B) FORD - Van</vt:lpstr>
      <vt:lpstr>(C) FORD - Light Duty Truck</vt:lpstr>
      <vt:lpstr>(D) FORD - Heavy Duty Truck</vt:lpstr>
      <vt:lpstr>(F) Ford Emergency Services</vt:lpstr>
      <vt:lpstr>(G) Ford EMS Options</vt:lpstr>
      <vt:lpstr>(A)STELLANTIS - Sedan, SUV, Van</vt:lpstr>
      <vt:lpstr>(B) STELLANTIS - Trucks</vt:lpstr>
      <vt:lpstr>(C) Stellantis Options</vt:lpstr>
      <vt:lpstr>(D)Stellantis Emergency Service</vt:lpstr>
      <vt:lpstr>(E) Stellantis EMS Options</vt:lpstr>
      <vt:lpstr>Sheet2</vt:lpstr>
    </vt:vector>
  </TitlesOfParts>
  <Company>St of 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Riekenberg</dc:creator>
  <cp:lastModifiedBy>Taylor, Brook</cp:lastModifiedBy>
  <cp:lastPrinted>2023-11-06T18:45:21Z</cp:lastPrinted>
  <dcterms:created xsi:type="dcterms:W3CDTF">2023-06-14T13:34:26Z</dcterms:created>
  <dcterms:modified xsi:type="dcterms:W3CDTF">2023-11-06T18:45:45Z</dcterms:modified>
</cp:coreProperties>
</file>